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แบบต่างๆ   สขร\"/>
    </mc:Choice>
  </mc:AlternateContent>
  <bookViews>
    <workbookView xWindow="0" yWindow="0" windowWidth="28800" windowHeight="12480" activeTab="8"/>
  </bookViews>
  <sheets>
    <sheet name="ต.ค." sheetId="1" r:id="rId1"/>
    <sheet name="พ.ย.1" sheetId="20" r:id="rId2"/>
    <sheet name="ธ.ค1" sheetId="21" r:id="rId3"/>
    <sheet name="ม.ค.1" sheetId="22" r:id="rId4"/>
    <sheet name="ก.พ.1" sheetId="23" r:id="rId5"/>
    <sheet name="มี.ค.1" sheetId="24" r:id="rId6"/>
    <sheet name="เม.ย1" sheetId="25" r:id="rId7"/>
    <sheet name="พ.ค.1" sheetId="26" r:id="rId8"/>
    <sheet name="มิ.ย1" sheetId="27" r:id="rId9"/>
    <sheet name="ก.ค.1" sheetId="28" r:id="rId10"/>
    <sheet name="ส.ค.1" sheetId="29" r:id="rId11"/>
    <sheet name="ก.ย.1" sheetId="30" r:id="rId12"/>
  </sheets>
  <definedNames>
    <definedName name="_xlnm.Print_Titles" localSheetId="9">ก.ค.1!$1:$4</definedName>
    <definedName name="_xlnm.Print_Titles" localSheetId="4">ก.พ.1!$1:$4</definedName>
    <definedName name="_xlnm.Print_Titles" localSheetId="11">ก.ย.1!$1:$4</definedName>
    <definedName name="_xlnm.Print_Titles" localSheetId="0">ต.ค.!$1:$4</definedName>
    <definedName name="_xlnm.Print_Titles" localSheetId="2">ธ.ค1!$1:$4</definedName>
    <definedName name="_xlnm.Print_Titles" localSheetId="7">พ.ค.1!$1:$4</definedName>
    <definedName name="_xlnm.Print_Titles" localSheetId="1">พ.ย.1!$1:$4</definedName>
    <definedName name="_xlnm.Print_Titles" localSheetId="3">ม.ค.1!$1:$4</definedName>
    <definedName name="_xlnm.Print_Titles" localSheetId="8">มิ.ย1!$1:$4</definedName>
    <definedName name="_xlnm.Print_Titles" localSheetId="5">มี.ค.1!$1:$4</definedName>
    <definedName name="_xlnm.Print_Titles" localSheetId="6">เม.ย1!$1:$4</definedName>
    <definedName name="_xlnm.Print_Titles" localSheetId="10">ส.ค.1!$1:$4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1" l="1"/>
  <c r="G43" i="30"/>
  <c r="C43" i="30"/>
  <c r="D43" i="30"/>
  <c r="G5" i="28" l="1"/>
  <c r="I27" i="30" l="1"/>
  <c r="I22" i="30"/>
  <c r="I23" i="30"/>
  <c r="G22" i="30"/>
  <c r="G23" i="30"/>
  <c r="G33" i="30"/>
  <c r="I33" i="30"/>
  <c r="G32" i="30"/>
  <c r="I32" i="30"/>
  <c r="G31" i="30"/>
  <c r="I31" i="30"/>
  <c r="G30" i="30"/>
  <c r="I30" i="30"/>
  <c r="G29" i="30"/>
  <c r="I29" i="30"/>
  <c r="G28" i="30"/>
  <c r="I28" i="30"/>
  <c r="G26" i="30"/>
  <c r="I26" i="30"/>
  <c r="G25" i="30"/>
  <c r="I25" i="30"/>
  <c r="G24" i="30"/>
  <c r="I24" i="30"/>
  <c r="I21" i="30"/>
  <c r="I22" i="29"/>
  <c r="I23" i="29"/>
  <c r="I24" i="29"/>
  <c r="I25" i="29"/>
  <c r="I26" i="29"/>
  <c r="I27" i="29"/>
  <c r="I28" i="29"/>
  <c r="I29" i="29"/>
  <c r="G22" i="29"/>
  <c r="G23" i="29"/>
  <c r="G24" i="29"/>
  <c r="G25" i="29"/>
  <c r="G26" i="29"/>
  <c r="G27" i="29"/>
  <c r="G28" i="29"/>
  <c r="G29" i="29"/>
  <c r="C30" i="29"/>
  <c r="I5" i="26"/>
  <c r="I6" i="25" l="1"/>
  <c r="I7" i="25"/>
  <c r="I8" i="25"/>
  <c r="I9" i="25"/>
  <c r="I10" i="25"/>
  <c r="G6" i="25"/>
  <c r="G7" i="25"/>
  <c r="G8" i="25"/>
  <c r="G9" i="25"/>
  <c r="G10" i="25"/>
  <c r="I9" i="23"/>
  <c r="C22" i="22" l="1"/>
  <c r="G21" i="30"/>
  <c r="I20" i="30"/>
  <c r="I19" i="30"/>
  <c r="G19" i="30"/>
  <c r="I18" i="30"/>
  <c r="G18" i="30"/>
  <c r="G17" i="30"/>
  <c r="I16" i="30"/>
  <c r="I15" i="30"/>
  <c r="G15" i="30"/>
  <c r="I14" i="30"/>
  <c r="G14" i="30"/>
  <c r="G13" i="30"/>
  <c r="I12" i="30"/>
  <c r="I11" i="30"/>
  <c r="G11" i="30"/>
  <c r="I10" i="30"/>
  <c r="G10" i="30"/>
  <c r="I9" i="30"/>
  <c r="I8" i="30"/>
  <c r="I7" i="30"/>
  <c r="G7" i="30"/>
  <c r="I6" i="30"/>
  <c r="G6" i="30"/>
  <c r="I5" i="30"/>
  <c r="G5" i="30"/>
  <c r="I21" i="29"/>
  <c r="G20" i="29"/>
  <c r="I20" i="29"/>
  <c r="I19" i="29"/>
  <c r="G19" i="29"/>
  <c r="I18" i="29"/>
  <c r="G18" i="29"/>
  <c r="I17" i="29"/>
  <c r="G16" i="29"/>
  <c r="I16" i="29"/>
  <c r="G15" i="29"/>
  <c r="G14" i="29"/>
  <c r="I14" i="29"/>
  <c r="I13" i="29"/>
  <c r="G12" i="29"/>
  <c r="I12" i="29"/>
  <c r="I11" i="29"/>
  <c r="G11" i="29"/>
  <c r="G10" i="29"/>
  <c r="I10" i="29"/>
  <c r="I9" i="29"/>
  <c r="G8" i="29"/>
  <c r="I8" i="29"/>
  <c r="I7" i="29"/>
  <c r="G7" i="29"/>
  <c r="G6" i="29"/>
  <c r="D30" i="29"/>
  <c r="I5" i="29"/>
  <c r="G5" i="29"/>
  <c r="C19" i="28"/>
  <c r="I18" i="28"/>
  <c r="I17" i="28"/>
  <c r="G17" i="28"/>
  <c r="I16" i="28"/>
  <c r="G16" i="28"/>
  <c r="G15" i="28"/>
  <c r="I15" i="28"/>
  <c r="I14" i="28"/>
  <c r="I13" i="28"/>
  <c r="G13" i="28"/>
  <c r="I12" i="28"/>
  <c r="G12" i="28"/>
  <c r="G11" i="28"/>
  <c r="I11" i="28"/>
  <c r="I10" i="28"/>
  <c r="I9" i="28"/>
  <c r="G9" i="28"/>
  <c r="I8" i="28"/>
  <c r="G8" i="28"/>
  <c r="G6" i="28"/>
  <c r="D19" i="28"/>
  <c r="I5" i="28"/>
  <c r="C18" i="27"/>
  <c r="G17" i="27"/>
  <c r="I16" i="27"/>
  <c r="I15" i="27"/>
  <c r="G15" i="27"/>
  <c r="I14" i="27"/>
  <c r="G14" i="27"/>
  <c r="I13" i="27"/>
  <c r="I12" i="27"/>
  <c r="I11" i="27"/>
  <c r="G11" i="27"/>
  <c r="I10" i="27"/>
  <c r="G10" i="27"/>
  <c r="G9" i="27"/>
  <c r="I8" i="27"/>
  <c r="I7" i="27"/>
  <c r="G7" i="27"/>
  <c r="I6" i="27"/>
  <c r="G6" i="27"/>
  <c r="I5" i="27"/>
  <c r="G5" i="27"/>
  <c r="C15" i="26"/>
  <c r="G14" i="26"/>
  <c r="I14" i="26"/>
  <c r="I13" i="26"/>
  <c r="I12" i="26"/>
  <c r="I11" i="26"/>
  <c r="G11" i="26"/>
  <c r="G10" i="26"/>
  <c r="I10" i="26"/>
  <c r="I9" i="26"/>
  <c r="I8" i="26"/>
  <c r="G8" i="26"/>
  <c r="I7" i="26"/>
  <c r="G7" i="26"/>
  <c r="G6" i="26"/>
  <c r="D15" i="26"/>
  <c r="G5" i="26"/>
  <c r="C15" i="25"/>
  <c r="G14" i="25"/>
  <c r="I14" i="25"/>
  <c r="I13" i="25"/>
  <c r="I12" i="25"/>
  <c r="G12" i="25"/>
  <c r="I11" i="25"/>
  <c r="G11" i="25"/>
  <c r="D15" i="25"/>
  <c r="I5" i="25"/>
  <c r="G5" i="25"/>
  <c r="C15" i="24"/>
  <c r="I14" i="24"/>
  <c r="G14" i="24"/>
  <c r="I13" i="24"/>
  <c r="I12" i="24"/>
  <c r="I11" i="24"/>
  <c r="G11" i="24"/>
  <c r="I10" i="24"/>
  <c r="G10" i="24"/>
  <c r="I9" i="24"/>
  <c r="I8" i="24"/>
  <c r="I7" i="24"/>
  <c r="G7" i="24"/>
  <c r="I6" i="24"/>
  <c r="G6" i="24"/>
  <c r="I5" i="24"/>
  <c r="G5" i="24"/>
  <c r="C16" i="23"/>
  <c r="I15" i="23"/>
  <c r="G15" i="23"/>
  <c r="G14" i="23"/>
  <c r="I13" i="23"/>
  <c r="I12" i="23"/>
  <c r="G12" i="23"/>
  <c r="I11" i="23"/>
  <c r="G11" i="23"/>
  <c r="G10" i="23"/>
  <c r="I8" i="23"/>
  <c r="G8" i="23"/>
  <c r="I7" i="23"/>
  <c r="G7" i="23"/>
  <c r="D16" i="23"/>
  <c r="I5" i="23"/>
  <c r="G5" i="23"/>
  <c r="I21" i="22"/>
  <c r="G20" i="22"/>
  <c r="I20" i="22"/>
  <c r="I19" i="22"/>
  <c r="G19" i="22"/>
  <c r="G18" i="22"/>
  <c r="I18" i="22"/>
  <c r="I17" i="22"/>
  <c r="G16" i="22"/>
  <c r="I16" i="22"/>
  <c r="I15" i="22"/>
  <c r="G15" i="22"/>
  <c r="G14" i="22"/>
  <c r="I14" i="22"/>
  <c r="I13" i="22"/>
  <c r="G13" i="22"/>
  <c r="G12" i="22"/>
  <c r="I12" i="22"/>
  <c r="I11" i="22"/>
  <c r="G11" i="22"/>
  <c r="G10" i="22"/>
  <c r="I10" i="22"/>
  <c r="I9" i="22"/>
  <c r="G8" i="22"/>
  <c r="I8" i="22"/>
  <c r="I7" i="22"/>
  <c r="G7" i="22"/>
  <c r="G6" i="22"/>
  <c r="D22" i="22"/>
  <c r="I5" i="22"/>
  <c r="G5" i="22"/>
  <c r="C17" i="21"/>
  <c r="I16" i="21"/>
  <c r="G16" i="21"/>
  <c r="I15" i="21"/>
  <c r="G15" i="21"/>
  <c r="I14" i="21"/>
  <c r="G13" i="21"/>
  <c r="I13" i="21"/>
  <c r="I12" i="21"/>
  <c r="G12" i="21"/>
  <c r="I10" i="21"/>
  <c r="G10" i="21"/>
  <c r="I9" i="21"/>
  <c r="G8" i="21"/>
  <c r="I8" i="21"/>
  <c r="I7" i="21"/>
  <c r="G7" i="21"/>
  <c r="I6" i="21"/>
  <c r="G6" i="21"/>
  <c r="D17" i="21"/>
  <c r="I5" i="21"/>
  <c r="G5" i="21"/>
  <c r="I11" i="20"/>
  <c r="G11" i="20"/>
  <c r="C13" i="20"/>
  <c r="G12" i="20"/>
  <c r="I12" i="20"/>
  <c r="I10" i="20"/>
  <c r="G8" i="20"/>
  <c r="I8" i="20"/>
  <c r="I7" i="20"/>
  <c r="G7" i="20"/>
  <c r="G6" i="20"/>
  <c r="D13" i="20"/>
  <c r="I5" i="20"/>
  <c r="G5" i="20"/>
  <c r="I25" i="1"/>
  <c r="C25" i="1"/>
  <c r="D24" i="1"/>
  <c r="D25" i="1" s="1"/>
  <c r="G24" i="1"/>
  <c r="G25" i="1" s="1"/>
  <c r="I5" i="1"/>
  <c r="G5" i="1"/>
  <c r="G9" i="30" l="1"/>
  <c r="G8" i="30"/>
  <c r="G12" i="30"/>
  <c r="I13" i="30"/>
  <c r="G16" i="30"/>
  <c r="I17" i="30"/>
  <c r="G20" i="30"/>
  <c r="I15" i="29"/>
  <c r="I6" i="29"/>
  <c r="I30" i="29" s="1"/>
  <c r="G9" i="29"/>
  <c r="G13" i="29"/>
  <c r="G17" i="29"/>
  <c r="G21" i="29"/>
  <c r="I6" i="28"/>
  <c r="I19" i="28" s="1"/>
  <c r="G10" i="28"/>
  <c r="G14" i="28"/>
  <c r="G18" i="28"/>
  <c r="G13" i="27"/>
  <c r="D18" i="27"/>
  <c r="G8" i="27"/>
  <c r="I9" i="27"/>
  <c r="I18" i="27" s="1"/>
  <c r="G12" i="27"/>
  <c r="G16" i="27"/>
  <c r="I17" i="27"/>
  <c r="I6" i="26"/>
  <c r="I15" i="26" s="1"/>
  <c r="G9" i="26"/>
  <c r="G13" i="26"/>
  <c r="G12" i="26"/>
  <c r="I15" i="25"/>
  <c r="G13" i="25"/>
  <c r="G15" i="25" s="1"/>
  <c r="I15" i="24"/>
  <c r="G9" i="24"/>
  <c r="G13" i="24"/>
  <c r="D15" i="24"/>
  <c r="G8" i="24"/>
  <c r="G12" i="24"/>
  <c r="G6" i="23"/>
  <c r="I6" i="23"/>
  <c r="G9" i="23"/>
  <c r="I10" i="23"/>
  <c r="G13" i="23"/>
  <c r="I14" i="23"/>
  <c r="I6" i="22"/>
  <c r="I22" i="22" s="1"/>
  <c r="G9" i="22"/>
  <c r="G17" i="22"/>
  <c r="G21" i="22"/>
  <c r="I17" i="21"/>
  <c r="G9" i="21"/>
  <c r="G14" i="21"/>
  <c r="I6" i="20"/>
  <c r="I13" i="20" s="1"/>
  <c r="G10" i="20"/>
  <c r="I24" i="1"/>
  <c r="G15" i="24" l="1"/>
  <c r="I43" i="30"/>
  <c r="G30" i="29"/>
  <c r="G19" i="28"/>
  <c r="G18" i="27"/>
  <c r="G15" i="26"/>
  <c r="G16" i="23"/>
  <c r="G22" i="22"/>
  <c r="I16" i="23"/>
  <c r="G13" i="20"/>
  <c r="D23" i="1"/>
  <c r="G23" i="1" s="1"/>
  <c r="I23" i="1" s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6" i="1"/>
  <c r="G21" i="1" l="1"/>
  <c r="I21" i="1"/>
  <c r="G17" i="1"/>
  <c r="I17" i="1"/>
  <c r="G13" i="1"/>
  <c r="I13" i="1"/>
  <c r="G9" i="1"/>
  <c r="I9" i="1"/>
  <c r="I20" i="1"/>
  <c r="G20" i="1"/>
  <c r="I16" i="1"/>
  <c r="G16" i="1"/>
  <c r="I12" i="1"/>
  <c r="G12" i="1"/>
  <c r="I8" i="1"/>
  <c r="G8" i="1"/>
  <c r="G6" i="1"/>
  <c r="I6" i="1"/>
  <c r="I19" i="1"/>
  <c r="G19" i="1"/>
  <c r="I15" i="1"/>
  <c r="G15" i="1"/>
  <c r="I11" i="1"/>
  <c r="G11" i="1"/>
  <c r="I7" i="1"/>
  <c r="G7" i="1"/>
  <c r="G22" i="1"/>
  <c r="I22" i="1"/>
  <c r="G18" i="1"/>
  <c r="I18" i="1"/>
  <c r="G14" i="1"/>
  <c r="I14" i="1"/>
  <c r="G10" i="1"/>
  <c r="I10" i="1"/>
</calcChain>
</file>

<file path=xl/sharedStrings.xml><?xml version="1.0" encoding="utf-8"?>
<sst xmlns="http://schemas.openxmlformats.org/spreadsheetml/2006/main" count="1320" uniqueCount="488">
  <si>
    <t>หน่วยงาน   สำนักงานเขตพื้นที่การศึกษาประถมศึกษาเชียงราย  เขต  2</t>
  </si>
  <si>
    <t>วิธีซื้อหรือจ้าง</t>
  </si>
  <si>
    <t>เหตุผลที่คัดเลือก</t>
  </si>
  <si>
    <t>เฉพาะเจาะจง</t>
  </si>
  <si>
    <t>ราคาต่ำสุด</t>
  </si>
  <si>
    <t>หจก.ธนารักษ์ปิโตรเลียม</t>
  </si>
  <si>
    <t>ลำดับ</t>
  </si>
  <si>
    <t>นางดาวเรือง  มาปัญญา</t>
  </si>
  <si>
    <t>ร้านป่าก่อดำคอมพิวเตอร์</t>
  </si>
  <si>
    <t>e-bidding</t>
  </si>
  <si>
    <t>หจก.มิวนิคซัพพลาย</t>
  </si>
  <si>
    <t>นายบริพนธ์  จันทร์ติ๊บ</t>
  </si>
  <si>
    <t>ร้านสำเพ็งเชียงราย</t>
  </si>
  <si>
    <t>ร้านโมโนคอม</t>
  </si>
  <si>
    <t>รวมจำนวนเงินทั้งสิ้น</t>
  </si>
  <si>
    <t>นายเอกณัฏฐ์  เมืองมูล</t>
  </si>
  <si>
    <t>นายเดชนะ  จอมแปง</t>
  </si>
  <si>
    <t>นายวีรชน  ชัยอารีย์</t>
  </si>
  <si>
    <t>นางสาวสิริกร  จันทร์ลอย</t>
  </si>
  <si>
    <t xml:space="preserve">                                                                                     สรุปผลการดำเนินการจัดซื้อจัดจ้าง   ในรอบเดือน   ตุลาคม   2567                                                         แบบ  สขร 1</t>
  </si>
  <si>
    <t>นางปิยวรรณ   พันต๊ะ</t>
  </si>
  <si>
    <t>นางสาวธรรมพร  ฤทธิสินธุ์</t>
  </si>
  <si>
    <t>นางสาววนาลี  ร้องหาญแก้ว</t>
  </si>
  <si>
    <t>จ้างเหมาบริการ ตำแหน่ง แม่บ้าน</t>
  </si>
  <si>
    <t>นางวัฒนา  วรรณ</t>
  </si>
  <si>
    <t>จ้างเหมาบริการ ตำแหน่ง พนักงานพิมพ์ดี ประจำกลุ่มส่งเสริมฯ</t>
  </si>
  <si>
    <t>จ้างเหมาบริการ ตำแหน่ง บุคลากรปฏิบัติงานในสำนักงาน ประจำกลุ่มนโนบายและแผน</t>
  </si>
  <si>
    <t>จ้างเหมาบริการ ตำแหน่ง บุคลากรปฏิบัติงานในสำนักงาน ประจำกลุ่มไอซีที</t>
  </si>
  <si>
    <t>จ้างเหมาบริการ ตำแหน่ง บุคลากรปฏิบัติงานในสำนักงาน ประจำกลุ่มนิติกร</t>
  </si>
  <si>
    <t>จ้างเหมาบริการ ตำแหน่งธุรการประจำกลุ่มส่งเสริมการจัดการศึกษา</t>
  </si>
  <si>
    <t>จ้างเหมาบริการ ตำแหน่งธุรการประจำกลุ่มอำนวยการ</t>
  </si>
  <si>
    <t>นายศิรวิทย์  ใจหาญ</t>
  </si>
  <si>
    <t>นางสาวสัจจา  สันต๊ะวงค์</t>
  </si>
  <si>
    <t>นางสาวสุภาวรรณ์  เอสันเทียะ</t>
  </si>
  <si>
    <t>นางนวภัทร์  กันธิมา</t>
  </si>
  <si>
    <t>นายพงศกร  สมวัน</t>
  </si>
  <si>
    <t>นายวิวัฒน์  คำเขื่อน</t>
  </si>
  <si>
    <t>นางสาวพิชาภา  แสนเหล็ก</t>
  </si>
  <si>
    <t>นายสงกรานต์  พญาทัย</t>
  </si>
  <si>
    <t>นายสมศักดิ์  วรรณฤกษ์</t>
  </si>
  <si>
    <t>นางสาวรุ่งนภา  สันทัด</t>
  </si>
  <si>
    <t>นางสาวศุภวรรณ  คำมูล</t>
  </si>
  <si>
    <t>จ้างเหมาบริการ ตำแหน่งธุรการประจำกลุ่มพัฒนาครู</t>
  </si>
  <si>
    <t>จ้างเหมาบริการ ตำแหน่ง พนักงานพิมพ์ดี ประจำกลุ่มนิเทศฯ</t>
  </si>
  <si>
    <t>จ้างเหมาบริการ ตำแหน่งธุรการประจำกลุ่มบริหารงานบุคคล</t>
  </si>
  <si>
    <t>จ้างเหมาบริการ ตำแหน่งพนักงานขับรถยนต์</t>
  </si>
  <si>
    <t>จ้างเหมาบริการ ตำแหน่งนักการภารโรง</t>
  </si>
  <si>
    <t>จ้างเหมาบริการ ตำแหน่งพนักงานรักษาความปลอดภัย</t>
  </si>
  <si>
    <t>จ้างเหมาบริการ ตำแหน่งแม่บ้าน</t>
  </si>
  <si>
    <t>ซื้อน้ำมันเชื้อเพลิง ประจำเดือน  ต.ค. 67</t>
  </si>
  <si>
    <t>ซื้อน้ำมันเชื้อเพลิง ประจำเดือน  พ.ย. 67</t>
  </si>
  <si>
    <t>จ้างเหมาถ่ายเอกสารประจำเดือน ต.ค.-พ.ย. 67</t>
  </si>
  <si>
    <t>จ้างเหมาซ่อมแซมรถยนต์ส่วนกลาง</t>
  </si>
  <si>
    <t>นางสาวรุ่งทิวา  เขียววรรณ</t>
  </si>
  <si>
    <t>จ้างเหมาซ่อมแซมเครื่องปรับอากาศ ใน สพป.ชร.2</t>
  </si>
  <si>
    <t>จ้างเหมาบริการระบบ Cloud Service</t>
  </si>
  <si>
    <t>ร้านบี เอส ดีไวท์ไอที</t>
  </si>
  <si>
    <t>จัดซื้อน้ำมันเชื้อเพลิง ประจำเดือน ต.ค. 67</t>
  </si>
  <si>
    <t>จัดซื้อวัสดุ อุปกรณ์ ซ่อมแซมอาคารสถานที่</t>
  </si>
  <si>
    <t>จัดซื้อวัสดุ อุปกรณ์ ไฟฟ้า</t>
  </si>
  <si>
    <t>ร้านอบอุ่นการไฟฟ้า</t>
  </si>
  <si>
    <t>จ้างเหมาพัฒนาระบบเครือจ่ายสารสนเทศ (Network)</t>
  </si>
  <si>
    <t>บริษัท บลู คอนเนคท์ 2021 จำกัด</t>
  </si>
  <si>
    <t>จ้างเหมาซ่อมแซมคอมพิวเตอร์และปริ้นเตอร์</t>
  </si>
  <si>
    <t>ค่าเช่าพื้นที่  Cloud ระบบดูแลช่วยเหลือนักเรียน</t>
  </si>
  <si>
    <t>ร้าน บี เอสดีไวซ์ ไอที</t>
  </si>
  <si>
    <t>นางรุ่งนภา  สัดทัด</t>
  </si>
  <si>
    <t>นายสมศักดิ์  วรรณพฤกษ์</t>
  </si>
  <si>
    <t>ค่าน้ำมันประจำเดือน  ม.ค. 68</t>
  </si>
  <si>
    <t>ค่าซื้อเครื่องตัดหญ้าข้อแข็ง</t>
  </si>
  <si>
    <t>ซื้ออุปกรณ์ประจำรถและสายโทรศัพท์</t>
  </si>
  <si>
    <t>ค่าวัสดุอุปกรณ์ดำเนินจัดสอบ O-NET ประจำการศึกษา 2567</t>
  </si>
  <si>
    <t>ค่าวัสดุอุปกณ์ปรับปรุงภูมิทัศน์</t>
  </si>
  <si>
    <t xml:space="preserve">หจก.ศรีวังมูลก่อสร้าง </t>
  </si>
  <si>
    <t>แอดเวอร์ซิ่งมีเดีย</t>
  </si>
  <si>
    <t>ค่าอุปกรณ์ไฟฟ้า</t>
  </si>
  <si>
    <t>ค่าน้ำมันประจำเดือน  ก.พ. 68</t>
  </si>
  <si>
    <t>นางดาวเรือง มาปัญญา</t>
  </si>
  <si>
    <t>ทริปเปิ้ลวี ไลท์ติ้ง</t>
  </si>
  <si>
    <t>จ้างเหมาทำสติกเกอร์ป้าย สพป.ชร.2</t>
  </si>
  <si>
    <t>ร้านแอดเวอร์ไทซิ่ง มีเดีย</t>
  </si>
  <si>
    <t>จ้างเหมาซ่อมแซมบำรุงรถยนต์ส่วนกลาง (แอร์)</t>
  </si>
  <si>
    <t>ร้านเทคนิคแอร์</t>
  </si>
  <si>
    <t>ร้านตรายางเชียงราย</t>
  </si>
  <si>
    <t>จ้างเหมาถ่ายเอกสาร เดือน ก.พ.-ม.ค.</t>
  </si>
  <si>
    <t>ค่าซื้อวัสดุอุปกรณ์การประเมินความสามารถด้านการเงิน(RT)</t>
  </si>
  <si>
    <t>จ้างเหมาปรับปรุงประตูห้องผู้อำนวยการเขต</t>
  </si>
  <si>
    <t>จ้างเหมาซ่อมแซมบำรุงเครื่องปรับอากาศ</t>
  </si>
  <si>
    <t>ค่าซื้อวัสดุอุปกรณ์ดำเนินการประเมินคุณภาพผู้เรียน(NT)</t>
  </si>
  <si>
    <t>ค่าจ้างทำป้าย/ซื้อวัสดุ/ถ่ายเอกสารศิลปหัตถกรรม</t>
  </si>
  <si>
    <t>ค่าจ้างเหมาตำแหน่งแม่บ้าน</t>
  </si>
  <si>
    <t>ค่าน้ำมันประจำเดือน มี.ค. 68</t>
  </si>
  <si>
    <t>จ้างเหมาจัดตกแต่งเวที(ซุ้มแสดงความยินดี)พิธีพระราชทานเครื่องราชฯ</t>
  </si>
  <si>
    <t>ร้าน Aดอยฟลอริสท์</t>
  </si>
  <si>
    <t>จ้างเหมาทำป้ายไวนิลแสดงความยินดี</t>
  </si>
  <si>
    <t>ร้านพานดีไซน์</t>
  </si>
  <si>
    <t>นายสุพจน์ วรรณราช</t>
  </si>
  <si>
    <t>ร้านทีอาร์ เซอ์วิส</t>
  </si>
  <si>
    <t>จ้างเหมาถ่ายเอกสารกิจกรรมศิลปหกรรม</t>
  </si>
  <si>
    <t>จ้างเหมาทำป้ายไวนิลกิจกรรมศิลปหถกรรม</t>
  </si>
  <si>
    <t>นางไมตรี ปิงแก้ว</t>
  </si>
  <si>
    <t>ร้านมิวนิคซัพพลาย</t>
  </si>
  <si>
    <t>จ้างเหมาเปลี่ยนครอบหลังคาอาคาร 3</t>
  </si>
  <si>
    <t>ซื้อวัสดุสำนักงาน</t>
  </si>
  <si>
    <t>จ้างเหมาติดสติกเกอร์ประตูและหน้าต่าง</t>
  </si>
  <si>
    <t>หจก.ร้านเจริญการค้า</t>
  </si>
  <si>
    <t>บริษัท มิวนิคบุ๊คเซ็นเตอร์จำกัด</t>
  </si>
  <si>
    <t>ค่าซื้อวัสดุอุปกรณ์สำหรับจัดทำทำเนียบผู้บริหาร</t>
  </si>
  <si>
    <t>ค่าน้ำมันประจำเดือน  เม.ย. 68</t>
  </si>
  <si>
    <t>ร้าน KT เคทีเครื่องเขียน</t>
  </si>
  <si>
    <t>จ้างเหมาซ่อมแซมรถยนต์ส่วนกลาง กม.1631 ชร.(แอร์)</t>
  </si>
  <si>
    <t>จ้างเหมาซ่อมแซมรถยนต์ส่วนกลาง กต.6477 ชร.(น้ำมันเครื่อง)</t>
  </si>
  <si>
    <t>ร้านเทคนิคแอร์ แอนด์ ซาวด์</t>
  </si>
  <si>
    <t>นางรุ่งทิวา เขียวววรณ</t>
  </si>
  <si>
    <t>นายขวัญชัย แสนเหล็ก</t>
  </si>
  <si>
    <t>จ้างเหมาซ่อมแซมรถยนต์ส่วนกลาง บล.3800 ชร.</t>
  </si>
  <si>
    <t>ต่อพ.ร.บ.รถยนต์</t>
  </si>
  <si>
    <t>นายบรรจง อารี</t>
  </si>
  <si>
    <t>ร้านม่านงาม</t>
  </si>
  <si>
    <t>จ้างเหมาพนักงานรักษาความปลอดภัย</t>
  </si>
  <si>
    <t>จ้างซ่อมเครื่องปรับอากาศ (ห้องพัฒฯ)</t>
  </si>
  <si>
    <t xml:space="preserve">จ้างเหมาซ่อมแซมคอมพิวเตอร์/โน๊ตบุ๊ค /เครื่องพิมพ์ </t>
  </si>
  <si>
    <t>นายสมศักดิ์ วรรณพฤกธ์</t>
  </si>
  <si>
    <t>นายสมหทัย ทิพย์โพธิ์</t>
  </si>
  <si>
    <t>นางสาวรุ่งทิวา เขียวววรณ</t>
  </si>
  <si>
    <t>หจก.แม่จันปริ้นติ้ง</t>
  </si>
  <si>
    <t>จ้างเหมาปรับปรุงฉากกั้นห้องประชุมสุนทราภิรมย์</t>
  </si>
  <si>
    <t>ค่าวัสดุอุปกรณ์จัดอบรม DLTV</t>
  </si>
  <si>
    <t>ค่าซื้อวัสดุกระดาษสำหรับบันทึกข้อตกลง MOU</t>
  </si>
  <si>
    <t>จ้างเหมาถ่ายเอกสาร เดือน เมษายน 68</t>
  </si>
  <si>
    <t>ค่าน้ำมันประจำเดือน พ.ค. 68</t>
  </si>
  <si>
    <t>ค่าซื้อหมึกเครื่องถ่ายเอกสาร</t>
  </si>
  <si>
    <t>จ้างเหมาทำทางระบายน้ำของสพป.ชร.2</t>
  </si>
  <si>
    <t>ค่าซื้อกรอบรูป ก.ต.ป.น.</t>
  </si>
  <si>
    <t>ซื้อวัสดุอุปกรณ์ ITA</t>
  </si>
  <si>
    <t>หจก.แม่จัน ปริ้นติ้ง</t>
  </si>
  <si>
    <t>หจก.มิวนิตซัพพลาย</t>
  </si>
  <si>
    <t>นายสมเดช แสนใจ</t>
  </si>
  <si>
    <t>จ้างเหมาค่าถ่ายเอกสารโครงการป้องกันยาเสพติด</t>
  </si>
  <si>
    <t>ค่าวัสดุโครงการป้องกันยาเสพติด</t>
  </si>
  <si>
    <t>จ้างเหมาถ่ายเอกสาร เดือน มิ.ย. 68</t>
  </si>
  <si>
    <t>จ้างเหมาซ่อมแซมคอมพิวเตอร์</t>
  </si>
  <si>
    <t>จ้างเหมาซ่อมแซมรถยนต์ (81-6821 ชร.)</t>
  </si>
  <si>
    <t>จ้างเหมาซ่อมแซมหลังคาและรางรินอาคาร 3</t>
  </si>
  <si>
    <t>ซื้อวัสดุโครงการกิจกรรมโรงเรียนสุจริต</t>
  </si>
  <si>
    <t>ค่าซื้อวัสดุอุปกรณ์ที่กันนก (อาคาร 3)</t>
  </si>
  <si>
    <t>ค่าน้ำมันประจำเดือน มิ.ย. 68</t>
  </si>
  <si>
    <t>จ้างเหมาซ่อมคอมพิวเตอร์ และปริ้นเตอร์</t>
  </si>
  <si>
    <t>จ้างเหมาซ่อมแซมเครื่องปรับอากาศ (ห้องนิติกร)</t>
  </si>
  <si>
    <t>จ้างเหมาซ่อมแซมรถยนต์ (บล3800ชร. และกม1631ชร.)</t>
  </si>
  <si>
    <t>นางสาวรุ่งทิวา เขียววรรณ</t>
  </si>
  <si>
    <t>นายมิตรชัย เมืองคำ</t>
  </si>
  <si>
    <t>จ้างเหมาซ่อมแซมรถยนต์ส่วนกลาง (กธ.3858 ชร.)</t>
  </si>
  <si>
    <t>จ้างเหมาซ่อมบำรุงเครื่องปรับอากาศ (ห้องการเงินและแผนฯ)</t>
  </si>
  <si>
    <t>จ้างเหมาซ่อมบำรุงเครื่องปรับอากาศ (ห้องนิเทศก์)</t>
  </si>
  <si>
    <t>จ้างเหมาถ่ายเอกสารประเมินคุณภาพฯ</t>
  </si>
  <si>
    <t>จ้างเหมาซ่อมแซมรถยนต์ส่วนกลาง กม.1631 ชร.</t>
  </si>
  <si>
    <t>จ้างเหมาปรับปรุงทางระบายน้ำ สพป.ชร.2</t>
  </si>
  <si>
    <t>จ้างเหมาถ่ายยเอกสารและเข้าเล่มรายงานผลแผนปฏิบัติการ (ปี67)</t>
  </si>
  <si>
    <t>จ้างเหมาซ่อมแซมเครื่องปรับอากาศ (ห้องนิเทศและห้องกฎหมายและคดี)</t>
  </si>
  <si>
    <t>นายทรงวุฒิ จันทร์มา</t>
  </si>
  <si>
    <t>ร้านคอมโมโน</t>
  </si>
  <si>
    <t>ร้านทีอาร์ เซอ์วิส โดยนายบริพนธ์ จันทร์ติ๊บ</t>
  </si>
  <si>
    <t>ซื้อวัสดุอุปกรณ์ อบรมเชิงปฏบัติการพัฒนาครู(หลักสูตรต้านทุจริตศึกษา)</t>
  </si>
  <si>
    <t>ซื้ออุปกรณ์แหล่งจ่ายไฟ (กล้อง CCTV)</t>
  </si>
  <si>
    <t>ร้านทริปเปิ้ล วี ไลท์ ติ้ง</t>
  </si>
  <si>
    <t>เช่าคอมพิวเตอร์โน๊ตบุ๊ค จำนวน 2 เดือน (ส.ค.-ก.ย.)</t>
  </si>
  <si>
    <t>ค่าน้ำมันประจำเดือน ส.ค. 68</t>
  </si>
  <si>
    <t>หจก.มิวนิค ซัพพลาย</t>
  </si>
  <si>
    <t>ซื้อพานอลูมิเนียมและพลาสติกสีทอง</t>
  </si>
  <si>
    <t>ร้านจินดาสังฆภัณฑ์</t>
  </si>
  <si>
    <t>จ้างเหมาซ่อมแซมคอมพิวเตอร์ PC (ห้องส่งเสริมฯ)</t>
  </si>
  <si>
    <t>จ้างเหมาทำป้ายวนิล (แสดงการให้กำลังใจทหารฯ)</t>
  </si>
  <si>
    <t>จ้างเหมาซ่อมแซมรถยนต์ (กต 6477 ชร)</t>
  </si>
  <si>
    <t>ซื้อวัสดุอุปกรณ์งานสถานที่ และสาธารณูปโภคฯ</t>
  </si>
  <si>
    <t>ซื้อวัสดุอุปกรณ์ทำโครงแขวนโทรทัศน์</t>
  </si>
  <si>
    <t>ซื้อแบบพิมพ์ทางการลูกเสือ(สลช.10)</t>
  </si>
  <si>
    <t>ซื้อวัสดุอุปกรณ์อบรมแกนนำสภานักเรียนฯ</t>
  </si>
  <si>
    <t>จ้างเหมาทำป้ายไวนิลประชาสัมพันธ์ (สอบครูผู้ช่วย)</t>
  </si>
  <si>
    <t>จ้างเหมาซ่อมแซมเครื่องปรับอากาศ (ห้องการเงินฯ)</t>
  </si>
  <si>
    <t>ซื้อวัสดุอุปกรณ์ไฟฟ้าของสำนักงาน (หน้าอาคาร 2)</t>
  </si>
  <si>
    <t>หจก.แม่จัน ปิ้นติ้ง</t>
  </si>
  <si>
    <t>ซื้อวัสดุสำนักงาน(หมึกเครื่องพิมพ์)</t>
  </si>
  <si>
    <t>ซื้อวัสดุอุปกรณ์(สอบครูผู้ช่วย68)</t>
  </si>
  <si>
    <t>ห้างหุ้นส่วนร้านเจริญการค้า</t>
  </si>
  <si>
    <t>สำนักงานลูกเสือแห่งชาติ</t>
  </si>
  <si>
    <t>ซื้อวัสดุอุปกรณ์จัดนิทรรศการ Symposiumฯ</t>
  </si>
  <si>
    <t>ซื้อวัสดุโครงการ 1 โรงเรียน 1 อำเภอ</t>
  </si>
  <si>
    <t xml:space="preserve">ซื้อวัสดุจากงบเหลือจัดนิทรรศการ Symposiumฯ </t>
  </si>
  <si>
    <t>ร้านป่าก่อดำคอมพิเตอร์</t>
  </si>
  <si>
    <t>ร้านนัททำป้าย</t>
  </si>
  <si>
    <t>จ้างเหมาทำป้ายประชาสัมพันธ์ (สอบครูผู้ช่วย ภาค ค)</t>
  </si>
  <si>
    <t>จ้างเหมาต่อพ.ร.บ รถยนต์ (กต1631ชร.)</t>
  </si>
  <si>
    <t>วิริยะประกันภัย</t>
  </si>
  <si>
    <t>จ้างเหมาซ่อมแซมรถยนต์ (กม1631ชร.)</t>
  </si>
  <si>
    <t>นางสาวรุ่งทิวา เขียนวรรณ</t>
  </si>
  <si>
    <t>จ้างเหมาซ่อมแซมรถยนต์ (นข6394ชร.)</t>
  </si>
  <si>
    <t>เปลี่ยนยางรถยนต์ 3 คัน</t>
  </si>
  <si>
    <t>บริษัท โตโยต้าเชียงราย จำกัด</t>
  </si>
  <si>
    <t>จ้างเหมาซ่อมแซมรถยนต์ (นข8928ชร.)</t>
  </si>
  <si>
    <t>จ้างเหมาตัดต้มไม้ และกิ่งไม้ พร้อมขนทิ้ง จำนวน 7 ต้น</t>
  </si>
  <si>
    <t>นายพรชัย ขัติวงษ์</t>
  </si>
  <si>
    <t>ซื้ออุปกรณ์รับ-ส่งสัญญาณภาพ และเสียงผ่าน Wi-Fi</t>
  </si>
  <si>
    <t>ซื้อป้ายชื่อตั้งโต๊ะ 2 ด้าน</t>
  </si>
  <si>
    <t>ซื้อที่แขวนโทรทัศน์</t>
  </si>
  <si>
    <t>จ้างเหมาซ่อมแซมคอมพิวเตอร์ PC (อำนวยการ)</t>
  </si>
  <si>
    <t>บริษัท ดำเนิน ไอที ซัพพลาย จำกัด</t>
  </si>
  <si>
    <t>ซื้อกรอบเกียตริบัตรและของที่ระลึก งานเกษียณอายุ</t>
  </si>
  <si>
    <t>ร้านบัวตองเฟรม</t>
  </si>
  <si>
    <t>จ้างเหมาเปลี่ยนกรองน้ำของสำนักงาน</t>
  </si>
  <si>
    <t>บริษัท รุ่งทรัพย์ วอเตอร์เวอไค 1993 จำกัด</t>
  </si>
  <si>
    <t>จ้างเหมาจัดทำผ้าประดับเวทีห้องสุนทราภิรมย์</t>
  </si>
  <si>
    <t>น.ส.ณพิชญา เกลี้ยวกมล</t>
  </si>
  <si>
    <t>จ้างเหมาเทคอนกรีต</t>
  </si>
  <si>
    <t>น.ส.จุฑารัตน์ ธรรมจักรธ์</t>
  </si>
  <si>
    <t>จ้างเหมาล้างแอร์</t>
  </si>
  <si>
    <t>ร้านทีอาร์ เซอร์วิส</t>
  </si>
  <si>
    <t>น.ส. รุ่งทิวา เขียววรรณ</t>
  </si>
  <si>
    <t>ซื้อถาดไม้เสริฟอาหาร</t>
  </si>
  <si>
    <t>ซื้ออุปกรณ์วัสดุปรับปรุงระบบโสตทัศนูปกรณ์ ห้องประชุมสุมทราภิรมย์</t>
  </si>
  <si>
    <t>ซื้อวัสดุทำฉกห้องประชุมรสสุคนธ์</t>
  </si>
  <si>
    <t>หจก.เจริญการค้า</t>
  </si>
  <si>
    <t>ซื้อสีทาถนนทำที่จอดรถสำหรับคนพิการ</t>
  </si>
  <si>
    <t>จ้างเหมาทำป้ายโครงการ สุขาดี มีความสุข</t>
  </si>
  <si>
    <t>แอดเวอร์ไทวิ่ง มีเดีย</t>
  </si>
  <si>
    <t>จ้างเหมาทำป้ายที่จอดรถสำหรับคนพิการ</t>
  </si>
  <si>
    <t>จ้างเหมาทำป้ายที่จอดรถยนต์ส่วนกลาง</t>
  </si>
  <si>
    <t>งานที่จัดซื้อจัดจ้าง</t>
  </si>
  <si>
    <t>ราคาที่เสนอ</t>
  </si>
  <si>
    <t>เลขที่และวันที่สัญญาหรือข้อตกลงในการซื้อหรือจ้าง</t>
  </si>
  <si>
    <t>ผู้ได้รับการคัดเลือก</t>
  </si>
  <si>
    <t>ราคาที่ตกลงซื้อหรือจ้าง</t>
  </si>
  <si>
    <t>รายชื่อผู้เสนอราคา</t>
  </si>
  <si>
    <t>ราคากลาง  (บาท)</t>
  </si>
  <si>
    <t>รายชื่อผู้เสนอราคาและราคาที่เสนอ</t>
  </si>
  <si>
    <t>สัญญาจ้าง เลขที่  001/2568  ลงวันที่ 28  ต.ค. 67</t>
  </si>
  <si>
    <t>ผู้ได้รับการคัดเลือกและราคาที่ตกลงซื้อหรือจ้าง</t>
  </si>
  <si>
    <t>วงเงินที่ซื้อหรือจ้าง (บาท)</t>
  </si>
  <si>
    <t>สัญญาจ้าง เลขที่  002/2568 ลงวันที่ 28  ต.ค. 67</t>
  </si>
  <si>
    <t>สัญญาจ้าง เลขที่  003/2568 ลงวันที่ 28  ต.ค. 67</t>
  </si>
  <si>
    <t>สัญญาจ้าง เลขที่  004/2568 ลงวันที่  29  ต.ค. 67</t>
  </si>
  <si>
    <t>สัญญาจ้าง เลขที่  005/2568 ลงวันที่ 29  ต.ค. 67</t>
  </si>
  <si>
    <t>สัญญาจ้าง เลขที่  006/2568 ลงวันที่ 29  ต.ค. 67</t>
  </si>
  <si>
    <t>สัญญาจ้าง เลขที่  007/2568 ลงวันที่ 29  ต.ค. 67</t>
  </si>
  <si>
    <t>สัญญาจ้าง เลขที่  008/2568 ลงวันที่ 29  ต.ค. 67</t>
  </si>
  <si>
    <t>สัญญาจ้าง เลขที่  009/2568 ลงวันที่ 29  ต.ค. 67</t>
  </si>
  <si>
    <t>สัญญาจ้าง เลขที่  010/2568 ลงวันที่ 29  ต.ค. 67</t>
  </si>
  <si>
    <t>สัญญาจ้าง เลขที่  011/2568 ลงวันที่ 29  ต.ค. 67</t>
  </si>
  <si>
    <t>สัญญาจ้าง เลขที่  012/2568 ลงวันที่ 29  ต.ค. 67</t>
  </si>
  <si>
    <t>สัญญาจ้าง เลขที่  013/2568 ลงวันที่ 29  ต.ค. 67</t>
  </si>
  <si>
    <t>สัญญาจ้าง เลขที่  014/2568 ลงวันที่ 29  ต.ค. 67</t>
  </si>
  <si>
    <t>สัญญาจ้าง เลขที่  016/2568 ลงวันที่ 29  ต.ค. 67</t>
  </si>
  <si>
    <t>สัญญาจ้าง เลขที่  015/2568 ลงวันที่ 29  ต.ค. 67</t>
  </si>
  <si>
    <t>สัญญาจ้าง เลขที่  017/2568 ลงวันที่ 29  ต.ค. 67</t>
  </si>
  <si>
    <t>สัญญาจ้าง เลขที่  018/2568 ลงวันที่ 29  ต.ค. 67</t>
  </si>
  <si>
    <t>สัญญาจ้าง เลขที่  019/2568 ลงวันที่ 29  ต.ค. 67</t>
  </si>
  <si>
    <t>ค่าเช่าคอมพิวเตอร์  All in one  5  เครื่อง</t>
  </si>
  <si>
    <t>บ.มิวนิคซัพพลาย จำกัด</t>
  </si>
  <si>
    <t>ใบสั่งจ้าง เลขที่  020/2568 ลงวันที่  29  ต.ค.67</t>
  </si>
  <si>
    <t>ใบสั่งซื้อเลขที่  002/2568 ลงวันที่ 14  พ.ย.67</t>
  </si>
  <si>
    <t>ใบสั่งจ้างเลขที่  021/2568 ลงวันที่ 8  พ.ย. 67</t>
  </si>
  <si>
    <t>ใบสั่งจ้างเลขที่  022/2568 ลงวันที่  8  พ.ย. 67</t>
  </si>
  <si>
    <t>ใบสั่งจ้างเลขที่  023/2568 ลงวันที่  22  พ.ย. 67</t>
  </si>
  <si>
    <t>ใบสั่งจ้างเลขที่  024/2568 ลงวันที่  29  พ.ย. 67</t>
  </si>
  <si>
    <t>ใบสั่งจ้างเลขที่  024/2568 ลงวันที่ 29  พ.ย. 67</t>
  </si>
  <si>
    <t>ใบสั่งซื้อเลขที่  001/2568 ลงวันที่ 14  พ.ย.67</t>
  </si>
  <si>
    <t>ใบสั่งซื้อเลขที่  003/2568 ลงวันที่ 2  ธ.ค  67</t>
  </si>
  <si>
    <t>ใบสั่งซื้อเลขที่  004/2568 ลงวันที่  16 ธ.ค. 67</t>
  </si>
  <si>
    <t>ใบสั่งซื้อเลขที่  005/2568 ลงวันที่ 25  ธ.ค. 67</t>
  </si>
  <si>
    <t>ใบสั่งจ้างเลขที่  026/2568 ลงวันที่  2  ธ.ค. 67</t>
  </si>
  <si>
    <t>ใบสั่งจ้างเลขที่  027/2568 ลงวันที่  16  ธ.ค. 67</t>
  </si>
  <si>
    <t>ใบสั่งจ้างเลขที่  028/2568 ลงวันที่  16  ธ.ค. 67</t>
  </si>
  <si>
    <t>ใบสั่งจ้างเลขที่  029/2568 ลงวันที่  27  ธ.ค. 67</t>
  </si>
  <si>
    <t>ใบสั่งจ้างเลขที่  030/2568 ลงวันที่  27  ธ.ค. 67</t>
  </si>
  <si>
    <t>ใบสั่งจ้างเลขที่  031/2568 ลงวันที่  27  ธ.ค. 67</t>
  </si>
  <si>
    <t>ใบสั่งจ้างเลขที่  032/2568 ลงวันที่  27  ธ.ค. 67</t>
  </si>
  <si>
    <t>ใบสั่งจ้างเลขที่  033/2568 ลงวันที่  27  ธ.ค. 67</t>
  </si>
  <si>
    <t>จ้างเหมาปรับปรุงซ่อมแซมอาคาร สพป.เชียงราย เขต 2</t>
  </si>
  <si>
    <t>หจก.ออฟติมัส  คอนสตรัคชั่น</t>
  </si>
  <si>
    <t>สัญญาจ้างเลขที่ 001/2568  ลงวันที่  11  พ.ย.  67</t>
  </si>
  <si>
    <t>บ.โทรคมนาคมแห่งชาติ จำกัด (มหาชน)</t>
  </si>
  <si>
    <t>บันทึกตกลงเช่าเลขที่ 001/2568  ลงวันที่ 26  ธ.ค.2567</t>
  </si>
  <si>
    <t>ค่าเช่าใช้สัญญาอินเตอร์เน็ต ของโรงเรียนในสังกัดและ สพป.เชียงราย เขต 2</t>
  </si>
  <si>
    <t>ใบสั่งซื้อเลขที่  006/2568  ลงวันที่ 2  ม.ค. 2568</t>
  </si>
  <si>
    <t xml:space="preserve">                                                                                     สรุปผลการดำเนินการจัดซื้อจัดจ้าง   ในรอบเดือน   มกราคม  2568                                                         แบบ  สขร 1</t>
  </si>
  <si>
    <t>ใบสั่งซื้อเลขที่  007/2568  ลงวันที่ 3  ม.ค. 2568</t>
  </si>
  <si>
    <t>ใบสั่งซื้อเลขที่  008/2568  ลงวันที่ 6  ม.ค. 2568</t>
  </si>
  <si>
    <t>ใบสั่งซื้อเลขที่  009/2568  ลงวันที่ 17  ม.ค. 2568</t>
  </si>
  <si>
    <t>ใบสั่งซื้อเลขที่ 009.1/2568  ลงวันที่ 24  ม.ค. 2568</t>
  </si>
  <si>
    <t>ใบสั่งซื้อเลขที่009.2/2568 ลงวันที่ 24 ม.ค.2568</t>
  </si>
  <si>
    <t>ใบสั่งซื้อเลขที่  009.3/2568  ลงวันที่ 24  ม.ค. 2568</t>
  </si>
  <si>
    <t>ใบสั่งซื้อเลขที่  010/2568  ลงวันที่ 24  ม.ค. 2568</t>
  </si>
  <si>
    <t>ใบสั่งซื้อเลขที่  010.1/2568  ลงวันที่ 30  ม.ค. 2568</t>
  </si>
  <si>
    <t>ใบสั่งซื้อเลขที่  011/2568  ลงวันที่ 31  ม.ค. 2568</t>
  </si>
  <si>
    <t>ใบสั่งจ้างเลขที่  035/2568  ลงวันที่ 7  ม.ค. 2568</t>
  </si>
  <si>
    <t>ใบสั่งจ้างเลขที่  036/2568  ลงวันที่ 7  ม.ค. 2568</t>
  </si>
  <si>
    <t>ใบสั่งจ้างเลขที่  037/2568  ลงวันที่ 22  ม.ค. 2568</t>
  </si>
  <si>
    <t>ใบสั่งจ้างเลขที่  038/2568  ลงวันที่ 28  ม.ค. 2568</t>
  </si>
  <si>
    <t>จ้างเหมาทำตรายางและป้ายชื่อหน้าห้องทำงาน (รองผอ.)</t>
  </si>
  <si>
    <t>ใบสั่งจ้างเลขที่  039/2568  ลงวันที่ 29  ม.ค. 2568</t>
  </si>
  <si>
    <t>ใบสั่งจ้างเลขที่ 039.1/2568 ลงวันที่ 31 ม.ค.2568</t>
  </si>
  <si>
    <t>ค่าวัสดุอุปกรณ์ระบบไฟฟ้า ความสว่าง</t>
  </si>
  <si>
    <t>จ้างเหมาถ่ายเอกสารทำ    เกียรติบัตร</t>
  </si>
  <si>
    <t>จ้างเหมาถ่ายเอกสารแผน  ปฏิบัติการ (ปี2568)</t>
  </si>
  <si>
    <t>จ้างเหมาซ่อมแซมไมล์ลอย     ไร้สายและลำโพง</t>
  </si>
  <si>
    <t>ใบสั่งจ้างเลขที่ 037.1/2568  ลงวันที่ 24  ม.ค. 2568</t>
  </si>
  <si>
    <t>ใบสั่งจ้างเลขที่  040/2568  ลงวันที่ 4  ก.พ. 2568</t>
  </si>
  <si>
    <t>ใบสั่งจ้างเลขที่  041/2568  ลงวันที่ 4  ก.พ. 2568</t>
  </si>
  <si>
    <t>ใบสั่งซื้อเลขที่  012/2568  ลงวันที่ 5  ก.พ 2568</t>
  </si>
  <si>
    <t>ใบสั่งจ้างเลขที่  042/2568  ลงวันที่ 20  ก.พ 2568</t>
  </si>
  <si>
    <t>ใบสั่งจ้างเลขที่042.1/2568 ลงวันที่ 21 ก.พ. 2568</t>
  </si>
  <si>
    <t>ใบสั่งซื้อเลขที่017.1/2568 ลงวันที่ 21ก.พ.2568</t>
  </si>
  <si>
    <t>ใบสั่งซื้อเลขที่  015/2568  ลงวันที่ 28 ก.พ. 2568</t>
  </si>
  <si>
    <t>ใบสั่งจ้างเลขที่  006/2568  ลงวันที่ 2  ม.ค. 2568</t>
  </si>
  <si>
    <t>ใบสั่งจ้างเลขที่042.2/2568  ลงวันที่ 25 ก.พ. 2568</t>
  </si>
  <si>
    <t>ใบสั่งจ้างเลขที่  043/2568  ลงวันที่ 28 ก.พ 2568</t>
  </si>
  <si>
    <t>ใบสั่งจ้างเลขที่  042.3/2568  ลงวันที่  25ก.พ.  2568</t>
  </si>
  <si>
    <t>ใบสั่งจ้างเลขที่  045/2568  ลงวันที่ 3  มี.ค. 2568</t>
  </si>
  <si>
    <t>ใบสั่งจ้างเลขที่  046/2568  ลงวันที่ 4  มี.ค. 2568</t>
  </si>
  <si>
    <t>ใบสั่งจ้างเลขที่  047/2568  ลงวันที่ 6  มี.ค. 2568</t>
  </si>
  <si>
    <t>ใบสั่งจ้างเลขที่  048/2568  ลงวันที่ 10  มี.ค. 2568</t>
  </si>
  <si>
    <t>ใบสั่งจ้างเลขที่  049/2568  ลงวันที่ 18  มี.ค. 2568</t>
  </si>
  <si>
    <t>ใบสั่งจ้างเลขที่  050/2568  ลงวันที่ 27  มี.ค. 2568</t>
  </si>
  <si>
    <t>ค่าซื้อวัสดุทำแท่นเวทีและปรับปรุงบันไดขึ้นเวที</t>
  </si>
  <si>
    <t>ใบสั่งซื้อเลขที่  015/2568  ลงวันที่ 13  มี.ค. 2568</t>
  </si>
  <si>
    <t>ใบสั่งซื้อเลขที่  016/2568  ลงวันที่ 14  มี.ค. 2568</t>
  </si>
  <si>
    <t>ใบสั่งซื้อเลขที่  017/2568  ลงวันที่ 31  มี.ค. 2568</t>
  </si>
  <si>
    <t>ใบสั่งซื้อเลขที่017.1/2568 ลงวันที่ 31  มี.ค. 2568</t>
  </si>
  <si>
    <t>จ้างเหมาซ่อมแซมรถยนต์    (นข.8929 ชร.)</t>
  </si>
  <si>
    <t>จ้างเหมาซ่อมแซมหลังคา    อาคาร 3</t>
  </si>
  <si>
    <t>ใบสั่งจ้างเลขที่  051/2568  ลงวันที่ 1  เม.ย. 2568</t>
  </si>
  <si>
    <t>ใบสั่งจ้างเลขที่  052/2568  ลงวันที่ 1  เม.ย. 2568</t>
  </si>
  <si>
    <t>ใบสั่งจ้างเลขที่  053/2568  ลงวันที่ 1  เม.ย. 2568</t>
  </si>
  <si>
    <t>ใบสั่งจ้างเลขที่  054/2568  ลงวันที่ 2  เม.ย. 2568</t>
  </si>
  <si>
    <t>ใบสั่งจ้างเลขที่  055/2568  ลงวันที่ 8  เม.ย. 2568</t>
  </si>
  <si>
    <t>ใบสั่งจ้างเลขที่  056/2568  ลงวันที่ 9  เม.ย. 2568</t>
  </si>
  <si>
    <t>ใบสั่งจ้างเลขที่  057/2568  ลงวันที่ 21 เม.ย. 2568</t>
  </si>
  <si>
    <t>ใบสั่งจ้างเลขที่  058/2568  ลงวันที่ 25 เม.ย. 2568</t>
  </si>
  <si>
    <t>ใบสั่งซื้อเลขที่  018/2568  ลงวันที่ 21  เม.ย. 2568</t>
  </si>
  <si>
    <t>ใบสั่งซื้อเลขที่  019/2568  ลงวันที่ 25  เม.ย. 2568</t>
  </si>
  <si>
    <t>จ้างเหมาซ่อมแซมโน๊ตบุ๊ค   (ห้องกฎหมายและคดี)</t>
  </si>
  <si>
    <t>ใบสั่งจ้างเลขที่  059/2568  ลงวันที่ 2  พ.ค. 2568</t>
  </si>
  <si>
    <t>ใบสั่งจ้างเลขที่  060/2568  ลงวันที่ 7  พ.ค. 2568</t>
  </si>
  <si>
    <t>ใบสั่งจ้างเลขที่  060.1/2568  ลงวันที่      21  พ.ค. 2568</t>
  </si>
  <si>
    <t>ใบสั่งจ้างเลขที่  061/2568  ลงวันที่ 22 พ.ค. 2568</t>
  </si>
  <si>
    <t>ใบสั่งจ้างเลขที่  062/2568  ลงวันที่ 29  พ.ค. 2568</t>
  </si>
  <si>
    <t>ใบสั่งซื้อเลขที่019.1/2568 ลงวันที่ 1 พ.ค. 2568</t>
  </si>
  <si>
    <t>ใบสั่งซื้อเลขที่ 020/2568 ลงวันที่ 7 พ.ค. 2568</t>
  </si>
  <si>
    <t>ใบสั่งซื้อเลขที่ 021/2568 ลงวันที่ 22 พ.ค. 2568</t>
  </si>
  <si>
    <t>ใบสั่งซื้อเลขที่ 022/2568 ลงวันที่ 27 พ.ค. 2568</t>
  </si>
  <si>
    <t>ใบสั่งซื้อเลขที่022.2/2568 ลงวันที่ 30 พ.ค. 2568</t>
  </si>
  <si>
    <t>ห้างหุ้นส่วนจำกัด มิวนิค ซัพพลาย</t>
  </si>
  <si>
    <t>ค่าซื้อครุภัณฑ์โครงการทดแทนโรงเรียท ี่ใช้การศึกษาทางไกลผ่านดาวเทียม NEW DLTV ประจำปีงบประมาณ 2568</t>
  </si>
  <si>
    <t>ค่าซื้อวัสดุอุปกรณ์หัวต่อและ  สาย LAN</t>
  </si>
  <si>
    <t>ใบสั่งซื้อเลขที่022.2/2568 ลงวันที่ 4 มิ.ย. 2568</t>
  </si>
  <si>
    <t>ใบสั่งซื้อเลขที่ 023/2568 ลงวันที่ 5 มิ.ย. 2568</t>
  </si>
  <si>
    <t>ใบสั่งซื้อเลขที่ 024/2568 ลงวันที่ 10 มิ.ย. 2568</t>
  </si>
  <si>
    <t>ใบสั่งซื้อเลขที่ 025/2568 ลงวันที่ 10 มิ.ย. 2568</t>
  </si>
  <si>
    <t>ใบสั่งซื้อเลขที่ 026/2568 ลงวันที่ 10 มิ.ย. 2568</t>
  </si>
  <si>
    <t>ใบสั่งจ้างเลขที่ 064/2568 ลงวันที่ 5 มิ.ย. 2568</t>
  </si>
  <si>
    <t>ใบสั่งจ้างเลขที่ 063/2568 ลงวันที่ 5 มิ.ย. 2568</t>
  </si>
  <si>
    <t>ใบสั่งจ้างเลขที่ 065/2568 ลงวันที่ 13 มิ.ย. 2569</t>
  </si>
  <si>
    <t>ใบสั่งจ้างเลขที่ 066/2568 ลงวันที่ 13 มิ.ย. 2569</t>
  </si>
  <si>
    <t>ใบสั่งจ้างเลขที่ 067/2568 ลงวันที่ 13 มิ.ย. 2569</t>
  </si>
  <si>
    <t>ใบสั่งจ้างเลขที่ 068/2568 ลงวันที่ 20 มิ.ย. 2569</t>
  </si>
  <si>
    <t>ใบสั่งจ้างเลขที่ 069/2568 ลงวันที่ 25 มิ.ย. 2569</t>
  </si>
  <si>
    <t>ใบสั่งจ้างเลขที่069.1/2568 ลงวันที่ 30 มิ.ย. 2569</t>
  </si>
  <si>
    <t>ใบสั่งซื้อเลขที่  028/2568 ลงวันที่ 1 ก.ค. 2568</t>
  </si>
  <si>
    <t>ใบสั่งซื้อเลขที่  029/2568 ลงวันที่ 4 ก.ค. 2568</t>
  </si>
  <si>
    <t>ใบสั่งซื้อเลขที่  030/2568 ลงวันที่ 4 ก.ค. 2568</t>
  </si>
  <si>
    <t>ใบสั่งซื้อเลขที่  031/2568 ลงวันที่ 29 ก.ค. 2568</t>
  </si>
  <si>
    <t>ใบสั่งซื้อเลขที่031.1/2568 ลงวันที่ 31 ก.ค. 2568</t>
  </si>
  <si>
    <t>ใบสั่งจ้างเลขที่  070/2568 ลงวันที่ 1 ก.ค. 2568</t>
  </si>
  <si>
    <t>ใบสั่งจ้างเลขที่  072/2568 ลงวันที่ 1 ก.ค. 2568</t>
  </si>
  <si>
    <t>จ้างเหมาถ่ายเอกสารประจำเดือน ก.ค.-ก.ย.68</t>
  </si>
  <si>
    <t>ใบสั่งจ้างเลขที่  071/2568 ลงวันที่ 1 ก.ค. 2568</t>
  </si>
  <si>
    <t>ใบสั่งจ้างเลขที่  073/2568 ลงวันที่ 1 ก.ค. 2568</t>
  </si>
  <si>
    <t>ใบสั่งจ้างเลขที่ 074/2568 ลงวันที่ 7 ก.ค. 2568</t>
  </si>
  <si>
    <t>ใบสั่งจ้างเลขที่ 075/2568 ลงวันที่ 22 ก.ค. 2568</t>
  </si>
  <si>
    <t>ใบสั่งจ้างเลขที่ 076/2568 ลงวันที่ 31 ก.ค. 2568</t>
  </si>
  <si>
    <t>ใบสั่งจ้างเลขที่ 077/2568 ลงวันที่ 31 ก.ค. 2568</t>
  </si>
  <si>
    <t>ใบสั่งจ้างเลขที่073.1/2568  ลงวันที่ 7 ก.ค. 2568</t>
  </si>
  <si>
    <t>ใบสั่งซื้อเลขที่  032/2568 ลงวันที่ 1 ส.ค. 2568</t>
  </si>
  <si>
    <t>ใบสั่งซื้อเลขที่  033/2568 ลงวันที่ 1 ส.ค. 2568</t>
  </si>
  <si>
    <t>ใบสั่งซื้อเลขที่  034/2568 ลงวันที่ 4 ส.ค. 2568</t>
  </si>
  <si>
    <t>ใบสั่งซื้อเลขที่  035/2568 ลงวันที่ 6 ส.ค. 2568</t>
  </si>
  <si>
    <t>ใบสั่งซื้อเลขที่  036/2568 ลงวันที่ 7 ส.ค. 2568</t>
  </si>
  <si>
    <t>ใบสั่งซื้อเลขที่  037/2568 ลงวันที่ 8 ส.ค. 2568</t>
  </si>
  <si>
    <t>ใบสั่งซื้อเลขที่  038/2568 ลงวันที่ 8 ส.ค. 2568</t>
  </si>
  <si>
    <t>ใบสั่งซื้อเลขที่  039/2568 ลงวันที่ 21 ส.ค. 2568</t>
  </si>
  <si>
    <t>ใบสั่งซื้อเลขที่  040/2568 ลงวันที่ 21 ส.ค. 2568</t>
  </si>
  <si>
    <t>ใบสั่งซื้อเลขที่  041/2568 ลงวันที่ 27 ส.ค. 2568</t>
  </si>
  <si>
    <t>ใบสั่งซื้อเลขที่  042/2568 ลงวันที่ 29 ส.ค. 2568</t>
  </si>
  <si>
    <t>ใบสั่งซื้อเลขที่  043/2568 ลงวันที่ 29 ส.ค. 2568</t>
  </si>
  <si>
    <t>ใบสั่งจ้างเลขที่  078/2568 ลงวันที่ 4 ส.ค. 2568</t>
  </si>
  <si>
    <t>ใบสั่งจ้างเลขที่  079/2568 ลงวันที่ 4 ส.ค. 2568</t>
  </si>
  <si>
    <t>ใบสั่งจ้างเลขที่  080/2568 ลงวันที่ 4 ส.ค. 2568</t>
  </si>
  <si>
    <t>ใบสั่งจ้างเลขที่  082/2568 ลงวันที่ 14 ส.ค. 2568</t>
  </si>
  <si>
    <t>ใบสั่งจ้างเลขที่  081/2568 ลงวันที่ 13 ส.ค. 2568</t>
  </si>
  <si>
    <t>ใบสั่งจ้างเลขที่082.1/2568 ลงวันที่ 19 ส.ค. 2568</t>
  </si>
  <si>
    <t>ใบสั่งจ้างเลขที่  083/2568 ลงวันที่ 21 ส.ค. 2568</t>
  </si>
  <si>
    <t>ใบสั่งจ้างเลขที่  084/2568 ลงวันที่ 21 ส.ค. 2568</t>
  </si>
  <si>
    <t>ใบสั่งจ้างเลขที่  085/2568 ลงวันที่ 22 ส.ค. 2568</t>
  </si>
  <si>
    <t>ใบสั่งจ้างเลขที่  086/2568 ลงวันที่ 25 ส.ค. 2568</t>
  </si>
  <si>
    <t>ใบสั่งจ้างเลขที่086.1/2568 ลงวันที่ 27 ส.ค. 2568</t>
  </si>
  <si>
    <t>ใบสั่งจ้างเลขที่  087/2568 ลงวันที่ 27 ส.ค. 2568</t>
  </si>
  <si>
    <t>ใบสั่งจ้างเลขที่  088/2568 ลงวันที่ 29 ส.ค. 2568</t>
  </si>
  <si>
    <t>ใบสั่งซื้อเลขที่  044/2568 ลงวันที่ 2 ก.ย. 2568</t>
  </si>
  <si>
    <t>ใบสั่งซื้อเลขที่  045/2568 ลงวันที่ 2 ก.ย. 2568</t>
  </si>
  <si>
    <t>ใบสั่งซื้อเลขที่  046/2568 ลงวันที่ 4 ก.ย. 2568</t>
  </si>
  <si>
    <t>ใบสั่งซื้อเลขที่  047/2568 ลงวันที่ 8 ก.ย. 2568</t>
  </si>
  <si>
    <t>ใบสั่งซื้อเลขที่  048/2568 ลงวันที่ 10 ก.ย. 2568</t>
  </si>
  <si>
    <t>ใบสั่งซื้อเลขที่  049/2568 ลงวันที่ 11 ก.ย. 2568</t>
  </si>
  <si>
    <t>ใบสั่งซื้อเลขที่  050/2568 ลงวันที่ 11 ก.ย. 2568</t>
  </si>
  <si>
    <t>ใบสั่งซื้อเลขที่  051/2568 ลงวันที่ 11 ก.ย. 2568</t>
  </si>
  <si>
    <t>ใบสั่งจ้างเลขที่  089/2568 ลงวันที่ 2 ก.ย. 2568</t>
  </si>
  <si>
    <t>ใบสั่งจ้างเลขที่  090/2568 ลงวันที่ 8 ก.ย. 2568</t>
  </si>
  <si>
    <t>ใบสั่งจ้างเลขที่  091/2568 ลงวันที่ 8 ก.ย. 2568</t>
  </si>
  <si>
    <t>ใบสั่งจ้างเลขที่  092/2568 ลงวันที่ 9 ก.ย. 2568</t>
  </si>
  <si>
    <t>ใบสั่งจ้างเลขที่  093/2568 ลงวันที่ 9 ก.ย. 2568</t>
  </si>
  <si>
    <t>ใบสั่งจ้างเลขที่  094/2568 ลงวันที่ 9 ก.ย. 2568</t>
  </si>
  <si>
    <t>ใบสั่งจ้างเลขที่  095/2568 ลงวันที่ 11 ก.ย. 2568</t>
  </si>
  <si>
    <t>ใบสั่งจ้างเลขที่  096/2568 ลงวันที่ 11 ก.ย. 2568</t>
  </si>
  <si>
    <t>ใบสั่งจ้างเลขที่  097/2568 ลงวันที่ 11 ก.ย. 2568</t>
  </si>
  <si>
    <t>จ้างเหมาทำตรายางสำหรับรับรองลายพิมพ์นิ้วมือ</t>
  </si>
  <si>
    <t>ใบสั่งจ้างเลขที่  098/2568 ลงวันที่ 12 ก.ย. 2568</t>
  </si>
  <si>
    <t>จ้างเหมาทำป้ายไวนิลห้องประชุมรสสุคลธ์</t>
  </si>
  <si>
    <t>ใบสั่งจ้างเลขที่  099/2568 ลงวันที่ 12 ก.ย. 2568</t>
  </si>
  <si>
    <t>จ้างเหมาซ่อมเครื่องปรับอากาศห้องนิติกร และห้องประชุมสุนทราภิรมย์</t>
  </si>
  <si>
    <t>ทีอาร์ เซอร์วิส</t>
  </si>
  <si>
    <t>ใบสั่งจ้างเลขที่  100/2568 ลงวันที่ 12  ก.ย. 2568</t>
  </si>
  <si>
    <t>จ้างเหมาซ่อมแซมรถยนต์ (นข 6394 ชร.)</t>
  </si>
  <si>
    <t>ใบสั่งจ้างเลขที่  101/2568 ลงวันที่ 19 ก.ย. 2568</t>
  </si>
  <si>
    <t>จ้างเหมาพนักงานทำความสะอาด (แม่บ้าน)</t>
  </si>
  <si>
    <t>นางสาวมาลา  โอทอง</t>
  </si>
  <si>
    <t>จ้างเหมาปรับปรุงซ่อมแซมอาคารสำนักงาน</t>
  </si>
  <si>
    <t>นายสนั่น  มูลแก้ว</t>
  </si>
  <si>
    <t>ใบสั่งจ้างเลขที่  102/2568 ลงวันที่ 25 ก.ย. 2568</t>
  </si>
  <si>
    <t>ใบสั่งจ้างเลขที่  103/2568 ลงวันที่ 26 ก.ย. 2568</t>
  </si>
  <si>
    <t>จ้างเหมาทำป้ายไวนิลพระบรมราโชวาท</t>
  </si>
  <si>
    <t>ใบสั่งจ้างเลขที่  104/2568 ลงวันที่ 26 ก.ย. 2568</t>
  </si>
  <si>
    <t>จ้างเหมาทำซุ้มพระพุทธรูป</t>
  </si>
  <si>
    <t>หจก.งามเนตรวัสดุภัณฑ์</t>
  </si>
  <si>
    <t>ใบสั่งจ้างเลขที่  105/2568 ลงวันที่ 26 ก.ย. 2568</t>
  </si>
  <si>
    <t>จ้างเหมาหุ้มท่อน้ำทิ้งเครื่องปรับอากาศ</t>
  </si>
  <si>
    <t>ใบสั่งจ้างเลขที่ 106/2568 ลงวันที่ 26 ก.ย. 2568</t>
  </si>
  <si>
    <t>จัดซื้อโต๊ะประชุม และเก้าอี้หมุน</t>
  </si>
  <si>
    <t>ร้านชัยรัตน์เฟอร์นิเจอร์</t>
  </si>
  <si>
    <t>ใบสั่งซื้อเลขที่ 107/2568 ลงวันที่ 29 ก.ย. 2568</t>
  </si>
  <si>
    <t>จัดซื้อกล้องถ่ายรูป</t>
  </si>
  <si>
    <t>ร้านมนต์รัก</t>
  </si>
  <si>
    <t>ใบสั่งซื้อเลขที่ 108/2568 ลงวันที่ 29 ก.ย. 2568</t>
  </si>
  <si>
    <t>ร้านชุมพล</t>
  </si>
  <si>
    <t>ใบสั่งซื้อเลขที่ 109/2568 ลงวันที่ 29 ก.ย. 2568</t>
  </si>
  <si>
    <t>จัดซื้อไมค์โคโฟนแบบมือถือ</t>
  </si>
  <si>
    <t>จัดซื้อชุดไมค์ห้องประชุม</t>
  </si>
  <si>
    <t>ร้านสหอิเล็กทรอนิกส์</t>
  </si>
  <si>
    <t>ใบสั่งซื้อเลขที่ 110/2568 ลงวันที่ 29 ก.ย. 2568</t>
  </si>
  <si>
    <t>จัดซื้อชุดวีดีโอคอนเฟอร์เรนซ์</t>
  </si>
  <si>
    <t>ใบสั่งซื้อเลขที่ 111/2568 ลงวันที่ 29 ก.ย. 2568</t>
  </si>
  <si>
    <t>จ้างเหมาซ่อมแซมอาคารสถานที่</t>
  </si>
  <si>
    <t>นายวิชัย  เมืองคำ</t>
  </si>
  <si>
    <t>ใบสั่งจ้างเลขที่ 112/2568 ลงวันที่ 29 ก.ย. 2568</t>
  </si>
  <si>
    <t>จ้างเหมาซ่อมแซมรถยนต์ส่วนกลางของสำนักงาน</t>
  </si>
  <si>
    <t>นายสมคิด  น้อยด้วง</t>
  </si>
  <si>
    <t>ใบสั่งจ้างเลขที่ 113/2568 ลงวันที่ 30 ก.ย. 2568</t>
  </si>
  <si>
    <t>ซื้อวัสดุซ่อมแซมใช้ภายในสำนักงานเขต</t>
  </si>
  <si>
    <t>ใบสั่งซื้อเลขที่  052/2568 ลงวันที่ 12 ก.ย. 2568</t>
  </si>
  <si>
    <t>ใบสั่งซื้อเลขที่  053/2568 ลงวันที่ 12 ก.ย. 2568</t>
  </si>
  <si>
    <t>ซื้อถ่านชาร์จและแท่นชาร์จ</t>
  </si>
  <si>
    <t>ใบสั่งซื้อเลขที่  054/2568 ลงวันที่ 19 ก.ย. 2568</t>
  </si>
  <si>
    <t>บ.มิวนิคบุ๊คเซ็นเตอร์ จำกัด</t>
  </si>
  <si>
    <t>ใบสั่งซื้อเลขที่ 055/2568 ลงวันที่ 30 ก.ย. 2568</t>
  </si>
  <si>
    <t>ซื้อวัสดุคอมพิวเตอร์</t>
  </si>
  <si>
    <t>ใบสั่งซื้อเลขที่ 056/2568 ลงวันที่ 30 ก.ย. 2568</t>
  </si>
  <si>
    <t xml:space="preserve">                                                                                     สรุปผลการดำเนินการจัดซื้อจัดจ้าง   ในรอบเดือน   มีนาคม   2568                                                         แบบ  สขร 1</t>
  </si>
  <si>
    <t xml:space="preserve">                                                                                     สรุปผลการดำเนินการจัดซื้อจัดจ้าง   ในรอบเดือน   เมษายน  2568                                                        แบบ  สขร 1</t>
  </si>
  <si>
    <t xml:space="preserve">                                                                                     สรุปผลการดำเนินการจัดซื้อจัดจ้าง   ในรอบเดือน   พฤษภาคม  2568                                                        แบบ  สขร 1</t>
  </si>
  <si>
    <t>ค่าถ่ายเอกสารประจำเดือน  พ.ค.68</t>
  </si>
  <si>
    <t xml:space="preserve">                                                                                     สรุปผลการดำเนินการจัดซื้อจัดจ้าง   ในรอบเดือน   กรกฏาคม  2568                                                        แบบ  สขร 1</t>
  </si>
  <si>
    <t xml:space="preserve">                                                                                     สรุปผลการดำเนินการจัดซื้อจัดจ้าง   ในรอบเดือน   สิงหาคม  2568                                                    แบบ  สขร 1</t>
  </si>
  <si>
    <t xml:space="preserve">                                                                                     สรุปผลการดำเนินการจัดซื้อจัดจ้าง   ในรอบเดือน   กันยายน  2568                                                         แบบ  สขร 1</t>
  </si>
  <si>
    <t>จ้างเหมาซ่อมแซมรถยนต์ (บล3800 และกธ3858)</t>
  </si>
  <si>
    <t xml:space="preserve">                                                                                     สรุปผลการดำเนินการจัดซื้อจัดจ้าง   ในรอบเดือน  พฤศจิกายน   2567                                    แบบ  สขร 1</t>
  </si>
  <si>
    <t xml:space="preserve">                                                                                     สรุปผลการดำเนินการจัดซื้อจัดจ้าง   ในรอบเดือน  ธันวาคม   2567                                                   แบบ  สขร 1</t>
  </si>
  <si>
    <t xml:space="preserve">                                                                                     สรุปผลการดำเนินการจัดซื้อจัดจ้าง   ในรอบเดือน   กุมภาพันธ์   2568                                  แบบ  สขร 1</t>
  </si>
  <si>
    <t>จ้างเหมาซ่อมแซมโทรศัพท์ตั้งโต๊ะ       (ห้องแผน)</t>
  </si>
  <si>
    <t xml:space="preserve">                                                                                     สรุปผลการดำเนินการจัดซื้อจัดจ้าง   ในรอบเดือน   มิ.ย.  2568                                                   แบบ  สขร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</si>
</sst>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0_ ;\-#,##0.00\ 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43" fontId="5" fillId="0" borderId="0" xfId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shrinkToFit="1"/>
    </xf>
    <xf numFmtId="0" fontId="5" fillId="0" borderId="0" xfId="0" applyFont="1" applyAlignment="1">
      <alignment horizontal="right" shrinkToFit="1"/>
    </xf>
    <xf numFmtId="0" fontId="5" fillId="0" borderId="0" xfId="0" applyFont="1" applyAlignment="1">
      <alignment horizontal="left" shrinkToFi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right" shrinkToFit="1"/>
    </xf>
    <xf numFmtId="43" fontId="4" fillId="0" borderId="1" xfId="0" applyNumberFormat="1" applyFont="1" applyBorder="1" applyAlignment="1">
      <alignment horizontal="left" shrinkToFit="1"/>
    </xf>
    <xf numFmtId="0" fontId="4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43" fontId="5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15" fontId="3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shrinkToFi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43" fontId="3" fillId="0" borderId="1" xfId="1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 wrapText="1"/>
    </xf>
    <xf numFmtId="43" fontId="9" fillId="0" borderId="1" xfId="1" applyFont="1" applyBorder="1" applyAlignment="1">
      <alignment horizontal="right" shrinkToFit="1"/>
    </xf>
    <xf numFmtId="0" fontId="9" fillId="0" borderId="1" xfId="0" applyFont="1" applyBorder="1" applyAlignment="1"/>
    <xf numFmtId="0" fontId="9" fillId="0" borderId="1" xfId="0" applyFont="1" applyBorder="1" applyAlignment="1">
      <alignment horizontal="left"/>
    </xf>
    <xf numFmtId="43" fontId="9" fillId="0" borderId="1" xfId="0" applyNumberFormat="1" applyFont="1" applyBorder="1" applyAlignment="1">
      <alignment horizontal="left" shrinkToFit="1"/>
    </xf>
    <xf numFmtId="0" fontId="7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43" fontId="7" fillId="0" borderId="1" xfId="1" applyFont="1" applyBorder="1" applyAlignment="1">
      <alignment vertical="center" shrinkToFit="1"/>
    </xf>
    <xf numFmtId="43" fontId="5" fillId="0" borderId="1" xfId="1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187" fontId="4" fillId="0" borderId="1" xfId="0" applyNumberFormat="1" applyFont="1" applyBorder="1" applyAlignment="1">
      <alignment horizontal="left" shrinkToFit="1"/>
    </xf>
    <xf numFmtId="187" fontId="9" fillId="0" borderId="1" xfId="0" applyNumberFormat="1" applyFont="1" applyBorder="1" applyAlignment="1">
      <alignment horizontal="left" shrinkToFit="1"/>
    </xf>
    <xf numFmtId="2" fontId="5" fillId="0" borderId="0" xfId="0" applyNumberFormat="1" applyFont="1" applyAlignment="1">
      <alignment horizontal="left"/>
    </xf>
    <xf numFmtId="43" fontId="5" fillId="0" borderId="1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3" fontId="4" fillId="0" borderId="1" xfId="1" applyFont="1" applyBorder="1" applyAlignment="1">
      <alignment vertical="center" shrinkToFit="1"/>
    </xf>
    <xf numFmtId="0" fontId="4" fillId="0" borderId="1" xfId="0" applyFont="1" applyBorder="1" applyAlignment="1">
      <alignment vertical="center"/>
    </xf>
    <xf numFmtId="43" fontId="4" fillId="0" borderId="1" xfId="0" applyNumberFormat="1" applyFont="1" applyBorder="1" applyAlignment="1">
      <alignment vertical="center" shrinkToFit="1"/>
    </xf>
    <xf numFmtId="187" fontId="4" fillId="0" borderId="1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vertical="center"/>
    </xf>
    <xf numFmtId="43" fontId="2" fillId="0" borderId="1" xfId="1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wrapText="1" shrinkToFit="1"/>
    </xf>
    <xf numFmtId="43" fontId="5" fillId="0" borderId="1" xfId="0" applyNumberFormat="1" applyFont="1" applyBorder="1" applyAlignment="1">
      <alignment horizontal="right" vertical="center" wrapText="1" shrinkToFit="1"/>
    </xf>
    <xf numFmtId="43" fontId="3" fillId="0" borderId="1" xfId="1" applyFont="1" applyBorder="1" applyAlignment="1">
      <alignment horizontal="center" vertical="center" shrinkToFit="1"/>
    </xf>
    <xf numFmtId="0" fontId="6" fillId="0" borderId="0" xfId="0" applyFont="1" applyAlignment="1">
      <alignment vertical="center" wrapText="1" shrinkToFit="1"/>
    </xf>
    <xf numFmtId="0" fontId="8" fillId="0" borderId="1" xfId="0" applyFont="1" applyBorder="1" applyAlignment="1">
      <alignment vertical="center" shrinkToFit="1"/>
    </xf>
    <xf numFmtId="43" fontId="8" fillId="0" borderId="1" xfId="0" applyNumberFormat="1" applyFont="1" applyBorder="1" applyAlignment="1">
      <alignment vertical="center" shrinkToFi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shrinkToFi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1"/>
  <sheetViews>
    <sheetView topLeftCell="A7" zoomScale="110" zoomScaleNormal="110" workbookViewId="0">
      <selection activeCell="H10" sqref="H10"/>
    </sheetView>
  </sheetViews>
  <sheetFormatPr defaultColWidth="9.125" defaultRowHeight="21.75" x14ac:dyDescent="0.5"/>
  <cols>
    <col min="1" max="1" width="4.375" style="9" customWidth="1"/>
    <col min="2" max="2" width="21.125" style="10" customWidth="1"/>
    <col min="3" max="3" width="9.375" style="11" customWidth="1"/>
    <col min="4" max="4" width="10" style="11" customWidth="1"/>
    <col min="5" max="5" width="9.75" style="1" customWidth="1"/>
    <col min="6" max="6" width="15.625" style="12" customWidth="1"/>
    <col min="7" max="7" width="10" style="12" customWidth="1"/>
    <col min="8" max="8" width="15.625" style="12" customWidth="1"/>
    <col min="9" max="9" width="10" style="12" customWidth="1"/>
    <col min="10" max="10" width="8.125" style="13" customWidth="1"/>
    <col min="11" max="11" width="20.25" style="14" customWidth="1"/>
    <col min="12" max="16384" width="9.125" style="1"/>
  </cols>
  <sheetData>
    <row r="1" spans="1:11" ht="26.1" customHeight="1" x14ac:dyDescent="0.5">
      <c r="A1" s="79" t="s">
        <v>19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6.1" customHeight="1" x14ac:dyDescent="0.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6.1" customHeight="1" x14ac:dyDescent="0.5">
      <c r="A3" s="80" t="s">
        <v>6</v>
      </c>
      <c r="B3" s="82" t="s">
        <v>227</v>
      </c>
      <c r="C3" s="84" t="s">
        <v>237</v>
      </c>
      <c r="D3" s="84" t="s">
        <v>233</v>
      </c>
      <c r="E3" s="80" t="s">
        <v>1</v>
      </c>
      <c r="F3" s="77" t="s">
        <v>234</v>
      </c>
      <c r="G3" s="77"/>
      <c r="H3" s="78" t="s">
        <v>236</v>
      </c>
      <c r="I3" s="78"/>
      <c r="J3" s="85" t="s">
        <v>2</v>
      </c>
      <c r="K3" s="86" t="s">
        <v>229</v>
      </c>
    </row>
    <row r="4" spans="1:11" s="3" customFormat="1" ht="42" customHeight="1" x14ac:dyDescent="0.2">
      <c r="A4" s="81"/>
      <c r="B4" s="83"/>
      <c r="C4" s="84"/>
      <c r="D4" s="84"/>
      <c r="E4" s="80"/>
      <c r="F4" s="2" t="s">
        <v>232</v>
      </c>
      <c r="G4" s="2" t="s">
        <v>228</v>
      </c>
      <c r="H4" s="2" t="s">
        <v>230</v>
      </c>
      <c r="I4" s="2" t="s">
        <v>231</v>
      </c>
      <c r="J4" s="85"/>
      <c r="K4" s="86"/>
    </row>
    <row r="5" spans="1:11" ht="64.5" customHeight="1" x14ac:dyDescent="0.5">
      <c r="A5" s="4">
        <v>1</v>
      </c>
      <c r="B5" s="5" t="s">
        <v>29</v>
      </c>
      <c r="C5" s="50">
        <v>180000</v>
      </c>
      <c r="D5" s="50">
        <v>180000</v>
      </c>
      <c r="E5" s="48" t="s">
        <v>3</v>
      </c>
      <c r="F5" s="48" t="s">
        <v>20</v>
      </c>
      <c r="G5" s="58">
        <f>D5</f>
        <v>180000</v>
      </c>
      <c r="H5" s="48" t="s">
        <v>20</v>
      </c>
      <c r="I5" s="58">
        <f>D5</f>
        <v>180000</v>
      </c>
      <c r="J5" s="48" t="s">
        <v>4</v>
      </c>
      <c r="K5" s="59" t="s">
        <v>235</v>
      </c>
    </row>
    <row r="6" spans="1:11" ht="60" customHeight="1" x14ac:dyDescent="0.5">
      <c r="A6" s="4">
        <v>2</v>
      </c>
      <c r="B6" s="5" t="s">
        <v>30</v>
      </c>
      <c r="C6" s="50">
        <v>108000</v>
      </c>
      <c r="D6" s="50">
        <f>C6</f>
        <v>108000</v>
      </c>
      <c r="E6" s="48" t="s">
        <v>3</v>
      </c>
      <c r="F6" s="48" t="s">
        <v>21</v>
      </c>
      <c r="G6" s="58">
        <f>D6</f>
        <v>108000</v>
      </c>
      <c r="H6" s="48" t="s">
        <v>21</v>
      </c>
      <c r="I6" s="58">
        <f t="shared" ref="I6:I22" si="0">D6</f>
        <v>108000</v>
      </c>
      <c r="J6" s="48" t="s">
        <v>4</v>
      </c>
      <c r="K6" s="59" t="s">
        <v>238</v>
      </c>
    </row>
    <row r="7" spans="1:11" ht="54.75" customHeight="1" x14ac:dyDescent="0.5">
      <c r="A7" s="4">
        <v>3</v>
      </c>
      <c r="B7" s="5" t="s">
        <v>30</v>
      </c>
      <c r="C7" s="50">
        <v>108000</v>
      </c>
      <c r="D7" s="50">
        <f t="shared" ref="D7:D24" si="1">C7</f>
        <v>108000</v>
      </c>
      <c r="E7" s="48" t="s">
        <v>3</v>
      </c>
      <c r="F7" s="48" t="s">
        <v>22</v>
      </c>
      <c r="G7" s="58">
        <f t="shared" ref="G7:G22" si="2">D7</f>
        <v>108000</v>
      </c>
      <c r="H7" s="48" t="s">
        <v>22</v>
      </c>
      <c r="I7" s="58">
        <f t="shared" si="0"/>
        <v>108000</v>
      </c>
      <c r="J7" s="48" t="s">
        <v>4</v>
      </c>
      <c r="K7" s="59" t="s">
        <v>239</v>
      </c>
    </row>
    <row r="8" spans="1:11" ht="54.75" customHeight="1" x14ac:dyDescent="0.5">
      <c r="A8" s="4">
        <v>4</v>
      </c>
      <c r="B8" s="5" t="s">
        <v>23</v>
      </c>
      <c r="C8" s="50">
        <v>10000</v>
      </c>
      <c r="D8" s="50">
        <f t="shared" si="1"/>
        <v>10000</v>
      </c>
      <c r="E8" s="48" t="s">
        <v>3</v>
      </c>
      <c r="F8" s="48" t="s">
        <v>24</v>
      </c>
      <c r="G8" s="58">
        <f t="shared" si="2"/>
        <v>10000</v>
      </c>
      <c r="H8" s="48" t="s">
        <v>24</v>
      </c>
      <c r="I8" s="58">
        <f t="shared" si="0"/>
        <v>10000</v>
      </c>
      <c r="J8" s="48" t="s">
        <v>4</v>
      </c>
      <c r="K8" s="59" t="s">
        <v>240</v>
      </c>
    </row>
    <row r="9" spans="1:11" ht="62.25" customHeight="1" x14ac:dyDescent="0.5">
      <c r="A9" s="4">
        <v>5</v>
      </c>
      <c r="B9" s="5" t="s">
        <v>25</v>
      </c>
      <c r="C9" s="50">
        <v>120000</v>
      </c>
      <c r="D9" s="50">
        <f t="shared" si="1"/>
        <v>120000</v>
      </c>
      <c r="E9" s="48" t="s">
        <v>3</v>
      </c>
      <c r="F9" s="48" t="s">
        <v>31</v>
      </c>
      <c r="G9" s="58">
        <f t="shared" si="2"/>
        <v>120000</v>
      </c>
      <c r="H9" s="48" t="s">
        <v>31</v>
      </c>
      <c r="I9" s="58">
        <f t="shared" si="0"/>
        <v>120000</v>
      </c>
      <c r="J9" s="48" t="s">
        <v>4</v>
      </c>
      <c r="K9" s="59" t="s">
        <v>241</v>
      </c>
    </row>
    <row r="10" spans="1:11" ht="79.5" customHeight="1" x14ac:dyDescent="0.5">
      <c r="A10" s="4">
        <v>6</v>
      </c>
      <c r="B10" s="5" t="s">
        <v>26</v>
      </c>
      <c r="C10" s="50">
        <v>180000</v>
      </c>
      <c r="D10" s="50">
        <f t="shared" si="1"/>
        <v>180000</v>
      </c>
      <c r="E10" s="48" t="s">
        <v>3</v>
      </c>
      <c r="F10" s="48" t="s">
        <v>41</v>
      </c>
      <c r="G10" s="58">
        <f t="shared" si="2"/>
        <v>180000</v>
      </c>
      <c r="H10" s="48" t="s">
        <v>41</v>
      </c>
      <c r="I10" s="58">
        <f t="shared" si="0"/>
        <v>180000</v>
      </c>
      <c r="J10" s="48" t="s">
        <v>4</v>
      </c>
      <c r="K10" s="59" t="s">
        <v>242</v>
      </c>
    </row>
    <row r="11" spans="1:11" ht="70.5" customHeight="1" x14ac:dyDescent="0.5">
      <c r="A11" s="4">
        <v>7</v>
      </c>
      <c r="B11" s="5" t="s">
        <v>27</v>
      </c>
      <c r="C11" s="50">
        <v>180000</v>
      </c>
      <c r="D11" s="50">
        <f t="shared" si="1"/>
        <v>180000</v>
      </c>
      <c r="E11" s="48" t="s">
        <v>3</v>
      </c>
      <c r="F11" s="48" t="s">
        <v>32</v>
      </c>
      <c r="G11" s="58">
        <f t="shared" si="2"/>
        <v>180000</v>
      </c>
      <c r="H11" s="48" t="s">
        <v>32</v>
      </c>
      <c r="I11" s="58">
        <f t="shared" si="0"/>
        <v>180000</v>
      </c>
      <c r="J11" s="48" t="s">
        <v>4</v>
      </c>
      <c r="K11" s="59" t="s">
        <v>243</v>
      </c>
    </row>
    <row r="12" spans="1:11" ht="67.5" customHeight="1" x14ac:dyDescent="0.5">
      <c r="A12" s="4">
        <v>8</v>
      </c>
      <c r="B12" s="5" t="s">
        <v>28</v>
      </c>
      <c r="C12" s="50">
        <v>180000</v>
      </c>
      <c r="D12" s="50">
        <f t="shared" si="1"/>
        <v>180000</v>
      </c>
      <c r="E12" s="48" t="s">
        <v>3</v>
      </c>
      <c r="F12" s="48" t="s">
        <v>33</v>
      </c>
      <c r="G12" s="58">
        <f t="shared" si="2"/>
        <v>180000</v>
      </c>
      <c r="H12" s="48" t="s">
        <v>33</v>
      </c>
      <c r="I12" s="58">
        <f t="shared" si="0"/>
        <v>180000</v>
      </c>
      <c r="J12" s="48" t="s">
        <v>4</v>
      </c>
      <c r="K12" s="59" t="s">
        <v>244</v>
      </c>
    </row>
    <row r="13" spans="1:11" ht="54.75" customHeight="1" x14ac:dyDescent="0.5">
      <c r="A13" s="4">
        <v>9</v>
      </c>
      <c r="B13" s="5" t="s">
        <v>42</v>
      </c>
      <c r="C13" s="50">
        <v>132000</v>
      </c>
      <c r="D13" s="50">
        <f t="shared" si="1"/>
        <v>132000</v>
      </c>
      <c r="E13" s="48" t="s">
        <v>3</v>
      </c>
      <c r="F13" s="48" t="s">
        <v>34</v>
      </c>
      <c r="G13" s="58">
        <f t="shared" si="2"/>
        <v>132000</v>
      </c>
      <c r="H13" s="48" t="s">
        <v>34</v>
      </c>
      <c r="I13" s="58">
        <f t="shared" si="0"/>
        <v>132000</v>
      </c>
      <c r="J13" s="48" t="s">
        <v>4</v>
      </c>
      <c r="K13" s="59" t="s">
        <v>245</v>
      </c>
    </row>
    <row r="14" spans="1:11" ht="54.75" customHeight="1" x14ac:dyDescent="0.5">
      <c r="A14" s="4">
        <v>10</v>
      </c>
      <c r="B14" s="5" t="s">
        <v>45</v>
      </c>
      <c r="C14" s="50">
        <v>120000</v>
      </c>
      <c r="D14" s="50">
        <f t="shared" si="1"/>
        <v>120000</v>
      </c>
      <c r="E14" s="48" t="s">
        <v>3</v>
      </c>
      <c r="F14" s="48" t="s">
        <v>35</v>
      </c>
      <c r="G14" s="58">
        <f t="shared" si="2"/>
        <v>120000</v>
      </c>
      <c r="H14" s="48" t="s">
        <v>35</v>
      </c>
      <c r="I14" s="58">
        <f t="shared" si="0"/>
        <v>120000</v>
      </c>
      <c r="J14" s="48" t="s">
        <v>4</v>
      </c>
      <c r="K14" s="59" t="s">
        <v>246</v>
      </c>
    </row>
    <row r="15" spans="1:11" ht="54.75" customHeight="1" x14ac:dyDescent="0.5">
      <c r="A15" s="4">
        <v>11</v>
      </c>
      <c r="B15" s="5" t="s">
        <v>45</v>
      </c>
      <c r="C15" s="50">
        <v>120000</v>
      </c>
      <c r="D15" s="50">
        <f t="shared" si="1"/>
        <v>120000</v>
      </c>
      <c r="E15" s="48" t="s">
        <v>3</v>
      </c>
      <c r="F15" s="48" t="s">
        <v>36</v>
      </c>
      <c r="G15" s="58">
        <f t="shared" si="2"/>
        <v>120000</v>
      </c>
      <c r="H15" s="48" t="s">
        <v>36</v>
      </c>
      <c r="I15" s="58">
        <f t="shared" si="0"/>
        <v>120000</v>
      </c>
      <c r="J15" s="48" t="s">
        <v>4</v>
      </c>
      <c r="K15" s="59" t="s">
        <v>247</v>
      </c>
    </row>
    <row r="16" spans="1:11" ht="54.75" customHeight="1" x14ac:dyDescent="0.5">
      <c r="A16" s="4">
        <v>12</v>
      </c>
      <c r="B16" s="5" t="s">
        <v>45</v>
      </c>
      <c r="C16" s="50">
        <v>120000</v>
      </c>
      <c r="D16" s="50">
        <f t="shared" si="1"/>
        <v>120000</v>
      </c>
      <c r="E16" s="48" t="s">
        <v>3</v>
      </c>
      <c r="F16" s="48" t="s">
        <v>17</v>
      </c>
      <c r="G16" s="58">
        <f t="shared" si="2"/>
        <v>120000</v>
      </c>
      <c r="H16" s="48" t="s">
        <v>17</v>
      </c>
      <c r="I16" s="58">
        <f t="shared" si="0"/>
        <v>120000</v>
      </c>
      <c r="J16" s="48" t="s">
        <v>4</v>
      </c>
      <c r="K16" s="59" t="s">
        <v>248</v>
      </c>
    </row>
    <row r="17" spans="1:11" ht="71.25" customHeight="1" x14ac:dyDescent="0.5">
      <c r="A17" s="4">
        <v>13</v>
      </c>
      <c r="B17" s="5" t="s">
        <v>43</v>
      </c>
      <c r="C17" s="50">
        <v>120000</v>
      </c>
      <c r="D17" s="50">
        <f t="shared" si="1"/>
        <v>120000</v>
      </c>
      <c r="E17" s="48" t="s">
        <v>3</v>
      </c>
      <c r="F17" s="48" t="s">
        <v>18</v>
      </c>
      <c r="G17" s="58">
        <f t="shared" si="2"/>
        <v>120000</v>
      </c>
      <c r="H17" s="48" t="s">
        <v>18</v>
      </c>
      <c r="I17" s="58">
        <f t="shared" si="0"/>
        <v>120000</v>
      </c>
      <c r="J17" s="48" t="s">
        <v>4</v>
      </c>
      <c r="K17" s="59" t="s">
        <v>249</v>
      </c>
    </row>
    <row r="18" spans="1:11" ht="69" customHeight="1" x14ac:dyDescent="0.5">
      <c r="A18" s="4">
        <v>14</v>
      </c>
      <c r="B18" s="5" t="s">
        <v>44</v>
      </c>
      <c r="C18" s="50">
        <v>120000</v>
      </c>
      <c r="D18" s="50">
        <f t="shared" si="1"/>
        <v>120000</v>
      </c>
      <c r="E18" s="48" t="s">
        <v>3</v>
      </c>
      <c r="F18" s="48" t="s">
        <v>37</v>
      </c>
      <c r="G18" s="58">
        <f t="shared" si="2"/>
        <v>120000</v>
      </c>
      <c r="H18" s="48" t="s">
        <v>37</v>
      </c>
      <c r="I18" s="58">
        <f t="shared" si="0"/>
        <v>120000</v>
      </c>
      <c r="J18" s="48" t="s">
        <v>4</v>
      </c>
      <c r="K18" s="59" t="s">
        <v>250</v>
      </c>
    </row>
    <row r="19" spans="1:11" ht="54.75" customHeight="1" x14ac:dyDescent="0.5">
      <c r="A19" s="4">
        <v>15</v>
      </c>
      <c r="B19" s="5" t="s">
        <v>46</v>
      </c>
      <c r="C19" s="50">
        <v>120000</v>
      </c>
      <c r="D19" s="50">
        <f t="shared" si="1"/>
        <v>120000</v>
      </c>
      <c r="E19" s="48" t="s">
        <v>3</v>
      </c>
      <c r="F19" s="48" t="s">
        <v>16</v>
      </c>
      <c r="G19" s="58">
        <f t="shared" si="2"/>
        <v>120000</v>
      </c>
      <c r="H19" s="48" t="s">
        <v>16</v>
      </c>
      <c r="I19" s="58">
        <f t="shared" si="0"/>
        <v>120000</v>
      </c>
      <c r="J19" s="48" t="s">
        <v>4</v>
      </c>
      <c r="K19" s="59" t="s">
        <v>252</v>
      </c>
    </row>
    <row r="20" spans="1:11" ht="54.75" customHeight="1" x14ac:dyDescent="0.5">
      <c r="A20" s="4">
        <v>16</v>
      </c>
      <c r="B20" s="5" t="s">
        <v>45</v>
      </c>
      <c r="C20" s="50">
        <v>34500</v>
      </c>
      <c r="D20" s="50">
        <f t="shared" si="1"/>
        <v>34500</v>
      </c>
      <c r="E20" s="48" t="s">
        <v>3</v>
      </c>
      <c r="F20" s="48" t="s">
        <v>15</v>
      </c>
      <c r="G20" s="58">
        <f t="shared" si="2"/>
        <v>34500</v>
      </c>
      <c r="H20" s="48" t="s">
        <v>15</v>
      </c>
      <c r="I20" s="58">
        <f t="shared" si="0"/>
        <v>34500</v>
      </c>
      <c r="J20" s="48" t="s">
        <v>4</v>
      </c>
      <c r="K20" s="59" t="s">
        <v>251</v>
      </c>
    </row>
    <row r="21" spans="1:11" ht="54.75" customHeight="1" x14ac:dyDescent="0.5">
      <c r="A21" s="4">
        <v>17</v>
      </c>
      <c r="B21" s="5" t="s">
        <v>47</v>
      </c>
      <c r="C21" s="50">
        <v>27000</v>
      </c>
      <c r="D21" s="50">
        <f t="shared" si="1"/>
        <v>27000</v>
      </c>
      <c r="E21" s="48" t="s">
        <v>3</v>
      </c>
      <c r="F21" s="48" t="s">
        <v>39</v>
      </c>
      <c r="G21" s="58">
        <f t="shared" si="2"/>
        <v>27000</v>
      </c>
      <c r="H21" s="48" t="s">
        <v>39</v>
      </c>
      <c r="I21" s="58">
        <f t="shared" si="0"/>
        <v>27000</v>
      </c>
      <c r="J21" s="48" t="s">
        <v>4</v>
      </c>
      <c r="K21" s="59" t="s">
        <v>253</v>
      </c>
    </row>
    <row r="22" spans="1:11" ht="54.75" customHeight="1" x14ac:dyDescent="0.5">
      <c r="A22" s="4">
        <v>18</v>
      </c>
      <c r="B22" s="5" t="s">
        <v>47</v>
      </c>
      <c r="C22" s="50">
        <v>27000</v>
      </c>
      <c r="D22" s="50">
        <f t="shared" si="1"/>
        <v>27000</v>
      </c>
      <c r="E22" s="48" t="s">
        <v>3</v>
      </c>
      <c r="F22" s="48" t="s">
        <v>38</v>
      </c>
      <c r="G22" s="58">
        <f t="shared" si="2"/>
        <v>27000</v>
      </c>
      <c r="H22" s="48" t="s">
        <v>38</v>
      </c>
      <c r="I22" s="58">
        <f t="shared" si="0"/>
        <v>27000</v>
      </c>
      <c r="J22" s="48" t="s">
        <v>4</v>
      </c>
      <c r="K22" s="59" t="s">
        <v>254</v>
      </c>
    </row>
    <row r="23" spans="1:11" ht="54.75" customHeight="1" x14ac:dyDescent="0.5">
      <c r="A23" s="4">
        <v>19</v>
      </c>
      <c r="B23" s="5" t="s">
        <v>48</v>
      </c>
      <c r="C23" s="50">
        <v>30000</v>
      </c>
      <c r="D23" s="50">
        <f t="shared" si="1"/>
        <v>30000</v>
      </c>
      <c r="E23" s="48" t="s">
        <v>3</v>
      </c>
      <c r="F23" s="48" t="s">
        <v>40</v>
      </c>
      <c r="G23" s="58">
        <f>D23</f>
        <v>30000</v>
      </c>
      <c r="H23" s="48" t="s">
        <v>40</v>
      </c>
      <c r="I23" s="58">
        <f>G23</f>
        <v>30000</v>
      </c>
      <c r="J23" s="48" t="s">
        <v>4</v>
      </c>
      <c r="K23" s="59" t="s">
        <v>255</v>
      </c>
    </row>
    <row r="24" spans="1:11" ht="59.25" customHeight="1" x14ac:dyDescent="0.5">
      <c r="A24" s="4">
        <v>20</v>
      </c>
      <c r="B24" s="5" t="s">
        <v>256</v>
      </c>
      <c r="C24" s="50">
        <v>58500</v>
      </c>
      <c r="D24" s="50">
        <f t="shared" si="1"/>
        <v>58500</v>
      </c>
      <c r="E24" s="48" t="s">
        <v>3</v>
      </c>
      <c r="F24" s="48" t="s">
        <v>257</v>
      </c>
      <c r="G24" s="58">
        <f>D24</f>
        <v>58500</v>
      </c>
      <c r="H24" s="48" t="s">
        <v>257</v>
      </c>
      <c r="I24" s="58">
        <f>G24</f>
        <v>58500</v>
      </c>
      <c r="J24" s="48" t="s">
        <v>4</v>
      </c>
      <c r="K24" s="59" t="s">
        <v>258</v>
      </c>
    </row>
    <row r="25" spans="1:11" ht="24" customHeight="1" x14ac:dyDescent="0.5">
      <c r="A25" s="4"/>
      <c r="B25" s="2" t="s">
        <v>14</v>
      </c>
      <c r="C25" s="20">
        <f>SUM(C5:C24)</f>
        <v>2095000</v>
      </c>
      <c r="D25" s="20">
        <f>SUM(D5:D24)</f>
        <v>2095000</v>
      </c>
      <c r="E25" s="22"/>
      <c r="F25" s="7"/>
      <c r="G25" s="21">
        <f>SUM(G5:G24)</f>
        <v>2095000</v>
      </c>
      <c r="H25" s="7"/>
      <c r="I25" s="55">
        <f>SUM(I5:I24)</f>
        <v>2095000</v>
      </c>
      <c r="J25" s="6"/>
      <c r="K25" s="8"/>
    </row>
    <row r="28" spans="1:11" x14ac:dyDescent="0.5">
      <c r="C28" s="15"/>
      <c r="D28" s="15"/>
      <c r="E28" s="16"/>
      <c r="G28" s="17"/>
      <c r="I28" s="15"/>
      <c r="J28" s="15"/>
      <c r="K28" s="15"/>
    </row>
    <row r="29" spans="1:11" x14ac:dyDescent="0.5">
      <c r="B29" s="18"/>
      <c r="F29" s="15"/>
      <c r="G29" s="76"/>
      <c r="H29" s="76"/>
      <c r="I29" s="15"/>
    </row>
    <row r="30" spans="1:11" x14ac:dyDescent="0.5">
      <c r="F30" s="13"/>
      <c r="G30" s="76"/>
      <c r="H30" s="76"/>
      <c r="I30" s="13"/>
    </row>
    <row r="31" spans="1:11" x14ac:dyDescent="0.5">
      <c r="F31" s="13"/>
      <c r="G31" s="13"/>
      <c r="H31" s="13"/>
      <c r="I31" s="13"/>
    </row>
  </sheetData>
  <mergeCells count="13">
    <mergeCell ref="G29:H29"/>
    <mergeCell ref="G30:H30"/>
    <mergeCell ref="F3:G3"/>
    <mergeCell ref="H3:I3"/>
    <mergeCell ref="A1:K1"/>
    <mergeCell ref="A2:K2"/>
    <mergeCell ref="A3:A4"/>
    <mergeCell ref="B3:B4"/>
    <mergeCell ref="C3:C4"/>
    <mergeCell ref="D3:D4"/>
    <mergeCell ref="E3:E4"/>
    <mergeCell ref="J3:J4"/>
    <mergeCell ref="K3:K4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5"/>
  <sheetViews>
    <sheetView topLeftCell="A16" zoomScale="110" zoomScaleNormal="110" workbookViewId="0">
      <selection activeCell="H26" sqref="H26"/>
    </sheetView>
  </sheetViews>
  <sheetFormatPr defaultColWidth="9.125" defaultRowHeight="21.75" x14ac:dyDescent="0.5"/>
  <cols>
    <col min="1" max="1" width="4.375" style="9" customWidth="1"/>
    <col min="2" max="2" width="18.5" style="10" customWidth="1"/>
    <col min="3" max="3" width="9.625" style="11" customWidth="1"/>
    <col min="4" max="4" width="9.5" style="11" customWidth="1"/>
    <col min="5" max="5" width="9.25" style="1" customWidth="1"/>
    <col min="6" max="6" width="15.25" style="12" customWidth="1"/>
    <col min="7" max="7" width="10.625" style="12" customWidth="1"/>
    <col min="8" max="8" width="16.25" style="12" customWidth="1"/>
    <col min="9" max="9" width="9.625" style="12" customWidth="1"/>
    <col min="10" max="10" width="9.375" style="13" customWidth="1"/>
    <col min="11" max="11" width="20.5" style="14" customWidth="1"/>
    <col min="12" max="16384" width="9.125" style="1"/>
  </cols>
  <sheetData>
    <row r="1" spans="1:11" ht="26.1" customHeight="1" x14ac:dyDescent="0.5">
      <c r="A1" s="79" t="s">
        <v>479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6.1" customHeight="1" x14ac:dyDescent="0.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6.1" customHeight="1" x14ac:dyDescent="0.5">
      <c r="A3" s="80" t="s">
        <v>6</v>
      </c>
      <c r="B3" s="82" t="s">
        <v>227</v>
      </c>
      <c r="C3" s="84" t="s">
        <v>237</v>
      </c>
      <c r="D3" s="84" t="s">
        <v>233</v>
      </c>
      <c r="E3" s="87" t="s">
        <v>1</v>
      </c>
      <c r="F3" s="78" t="s">
        <v>234</v>
      </c>
      <c r="G3" s="78"/>
      <c r="H3" s="78" t="s">
        <v>236</v>
      </c>
      <c r="I3" s="78"/>
      <c r="J3" s="85" t="s">
        <v>2</v>
      </c>
      <c r="K3" s="86" t="s">
        <v>229</v>
      </c>
    </row>
    <row r="4" spans="1:11" s="3" customFormat="1" ht="42" customHeight="1" x14ac:dyDescent="0.2">
      <c r="A4" s="81"/>
      <c r="B4" s="83"/>
      <c r="C4" s="84"/>
      <c r="D4" s="84"/>
      <c r="E4" s="87"/>
      <c r="F4" s="2" t="s">
        <v>232</v>
      </c>
      <c r="G4" s="2" t="s">
        <v>228</v>
      </c>
      <c r="H4" s="2" t="s">
        <v>230</v>
      </c>
      <c r="I4" s="2" t="s">
        <v>231</v>
      </c>
      <c r="J4" s="85"/>
      <c r="K4" s="86"/>
    </row>
    <row r="5" spans="1:11" ht="54.75" customHeight="1" x14ac:dyDescent="0.5">
      <c r="A5" s="4">
        <v>1</v>
      </c>
      <c r="B5" s="26" t="s">
        <v>130</v>
      </c>
      <c r="C5" s="41">
        <v>31492</v>
      </c>
      <c r="D5" s="41">
        <v>31492</v>
      </c>
      <c r="E5" s="48" t="s">
        <v>3</v>
      </c>
      <c r="F5" s="29" t="s">
        <v>5</v>
      </c>
      <c r="G5" s="58">
        <f>D5</f>
        <v>31492</v>
      </c>
      <c r="H5" s="29" t="s">
        <v>5</v>
      </c>
      <c r="I5" s="58">
        <f>D5</f>
        <v>31492</v>
      </c>
      <c r="J5" s="48" t="s">
        <v>4</v>
      </c>
      <c r="K5" s="31" t="s">
        <v>367</v>
      </c>
    </row>
    <row r="6" spans="1:11" ht="80.25" customHeight="1" x14ac:dyDescent="0.5">
      <c r="A6" s="4">
        <v>2</v>
      </c>
      <c r="B6" s="26" t="s">
        <v>153</v>
      </c>
      <c r="C6" s="41">
        <v>2300</v>
      </c>
      <c r="D6" s="41">
        <v>2300</v>
      </c>
      <c r="E6" s="48" t="s">
        <v>3</v>
      </c>
      <c r="F6" s="70" t="s">
        <v>162</v>
      </c>
      <c r="G6" s="58">
        <f>D6</f>
        <v>2300</v>
      </c>
      <c r="H6" s="70" t="s">
        <v>162</v>
      </c>
      <c r="I6" s="58">
        <f t="shared" ref="I6:I18" si="0">D6</f>
        <v>2300</v>
      </c>
      <c r="J6" s="48" t="s">
        <v>4</v>
      </c>
      <c r="K6" s="31" t="s">
        <v>372</v>
      </c>
    </row>
    <row r="7" spans="1:11" ht="71.25" customHeight="1" x14ac:dyDescent="0.5">
      <c r="A7" s="33"/>
      <c r="B7" s="26" t="s">
        <v>374</v>
      </c>
      <c r="C7" s="41">
        <v>931</v>
      </c>
      <c r="D7" s="41">
        <v>931</v>
      </c>
      <c r="E7" s="48" t="s">
        <v>3</v>
      </c>
      <c r="F7" s="29" t="s">
        <v>77</v>
      </c>
      <c r="G7" s="58">
        <v>931</v>
      </c>
      <c r="H7" s="29" t="s">
        <v>77</v>
      </c>
      <c r="I7" s="58">
        <v>931</v>
      </c>
      <c r="J7" s="48" t="s">
        <v>4</v>
      </c>
      <c r="K7" s="31" t="s">
        <v>375</v>
      </c>
    </row>
    <row r="8" spans="1:11" ht="78.75" customHeight="1" x14ac:dyDescent="0.5">
      <c r="A8" s="4">
        <v>3</v>
      </c>
      <c r="B8" s="26" t="s">
        <v>154</v>
      </c>
      <c r="C8" s="41">
        <v>4350</v>
      </c>
      <c r="D8" s="41">
        <v>4350</v>
      </c>
      <c r="E8" s="48" t="s">
        <v>3</v>
      </c>
      <c r="F8" s="70" t="s">
        <v>162</v>
      </c>
      <c r="G8" s="58">
        <f t="shared" ref="G8:G18" si="1">D8</f>
        <v>4350</v>
      </c>
      <c r="H8" s="70" t="s">
        <v>162</v>
      </c>
      <c r="I8" s="58">
        <f t="shared" si="0"/>
        <v>4350</v>
      </c>
      <c r="J8" s="48" t="s">
        <v>4</v>
      </c>
      <c r="K8" s="31" t="s">
        <v>373</v>
      </c>
    </row>
    <row r="9" spans="1:11" ht="67.5" customHeight="1" x14ac:dyDescent="0.5">
      <c r="A9" s="4">
        <v>4</v>
      </c>
      <c r="B9" s="26" t="s">
        <v>155</v>
      </c>
      <c r="C9" s="41">
        <v>1210</v>
      </c>
      <c r="D9" s="41">
        <v>1210</v>
      </c>
      <c r="E9" s="48" t="s">
        <v>3</v>
      </c>
      <c r="F9" s="29" t="s">
        <v>77</v>
      </c>
      <c r="G9" s="58">
        <f t="shared" si="1"/>
        <v>1210</v>
      </c>
      <c r="H9" s="29" t="s">
        <v>77</v>
      </c>
      <c r="I9" s="58">
        <f t="shared" si="0"/>
        <v>1210</v>
      </c>
      <c r="J9" s="48" t="s">
        <v>4</v>
      </c>
      <c r="K9" s="31" t="s">
        <v>376</v>
      </c>
    </row>
    <row r="10" spans="1:11" ht="106.5" customHeight="1" x14ac:dyDescent="0.5">
      <c r="A10" s="4">
        <v>5</v>
      </c>
      <c r="B10" s="26" t="s">
        <v>163</v>
      </c>
      <c r="C10" s="41">
        <v>3110</v>
      </c>
      <c r="D10" s="41">
        <v>3110</v>
      </c>
      <c r="E10" s="48" t="s">
        <v>3</v>
      </c>
      <c r="F10" s="29" t="s">
        <v>106</v>
      </c>
      <c r="G10" s="58">
        <f t="shared" si="1"/>
        <v>3110</v>
      </c>
      <c r="H10" s="29" t="s">
        <v>106</v>
      </c>
      <c r="I10" s="58">
        <f t="shared" si="0"/>
        <v>3110</v>
      </c>
      <c r="J10" s="48" t="s">
        <v>4</v>
      </c>
      <c r="K10" s="31" t="s">
        <v>368</v>
      </c>
    </row>
    <row r="11" spans="1:11" ht="75" customHeight="1" x14ac:dyDescent="0.5">
      <c r="A11" s="4">
        <v>6</v>
      </c>
      <c r="B11" s="26" t="s">
        <v>156</v>
      </c>
      <c r="C11" s="41">
        <v>2270</v>
      </c>
      <c r="D11" s="41">
        <v>2270</v>
      </c>
      <c r="E11" s="48" t="s">
        <v>3</v>
      </c>
      <c r="F11" s="29" t="s">
        <v>150</v>
      </c>
      <c r="G11" s="58">
        <f t="shared" si="1"/>
        <v>2270</v>
      </c>
      <c r="H11" s="29" t="s">
        <v>150</v>
      </c>
      <c r="I11" s="58">
        <f t="shared" si="0"/>
        <v>2270</v>
      </c>
      <c r="J11" s="48" t="s">
        <v>4</v>
      </c>
      <c r="K11" s="31" t="s">
        <v>381</v>
      </c>
    </row>
    <row r="12" spans="1:11" ht="70.5" customHeight="1" x14ac:dyDescent="0.5">
      <c r="A12" s="4">
        <v>7</v>
      </c>
      <c r="B12" s="26" t="s">
        <v>157</v>
      </c>
      <c r="C12" s="41">
        <v>5000</v>
      </c>
      <c r="D12" s="41">
        <v>5000</v>
      </c>
      <c r="E12" s="48" t="s">
        <v>3</v>
      </c>
      <c r="F12" s="29" t="s">
        <v>160</v>
      </c>
      <c r="G12" s="58">
        <f t="shared" si="1"/>
        <v>5000</v>
      </c>
      <c r="H12" s="29" t="s">
        <v>160</v>
      </c>
      <c r="I12" s="58">
        <f t="shared" si="0"/>
        <v>5000</v>
      </c>
      <c r="J12" s="48" t="s">
        <v>4</v>
      </c>
      <c r="K12" s="31" t="s">
        <v>377</v>
      </c>
    </row>
    <row r="13" spans="1:11" ht="67.5" customHeight="1" x14ac:dyDescent="0.5">
      <c r="A13" s="4">
        <v>8</v>
      </c>
      <c r="B13" s="26" t="s">
        <v>164</v>
      </c>
      <c r="C13" s="41">
        <v>800</v>
      </c>
      <c r="D13" s="41">
        <v>800</v>
      </c>
      <c r="E13" s="48" t="s">
        <v>3</v>
      </c>
      <c r="F13" s="29" t="s">
        <v>165</v>
      </c>
      <c r="G13" s="58">
        <f t="shared" si="1"/>
        <v>800</v>
      </c>
      <c r="H13" s="29" t="s">
        <v>165</v>
      </c>
      <c r="I13" s="58">
        <f t="shared" si="0"/>
        <v>800</v>
      </c>
      <c r="J13" s="48" t="s">
        <v>4</v>
      </c>
      <c r="K13" s="31" t="s">
        <v>369</v>
      </c>
    </row>
    <row r="14" spans="1:11" ht="73.5" customHeight="1" x14ac:dyDescent="0.5">
      <c r="A14" s="4">
        <v>9</v>
      </c>
      <c r="B14" s="26" t="s">
        <v>158</v>
      </c>
      <c r="C14" s="41">
        <v>1125</v>
      </c>
      <c r="D14" s="41">
        <v>1125</v>
      </c>
      <c r="E14" s="48" t="s">
        <v>3</v>
      </c>
      <c r="F14" s="29" t="s">
        <v>161</v>
      </c>
      <c r="G14" s="58">
        <f t="shared" si="1"/>
        <v>1125</v>
      </c>
      <c r="H14" s="29" t="s">
        <v>161</v>
      </c>
      <c r="I14" s="58">
        <f t="shared" si="0"/>
        <v>1125</v>
      </c>
      <c r="J14" s="48" t="s">
        <v>4</v>
      </c>
      <c r="K14" s="31" t="s">
        <v>378</v>
      </c>
    </row>
    <row r="15" spans="1:11" ht="71.25" customHeight="1" x14ac:dyDescent="0.5">
      <c r="A15" s="4">
        <v>10</v>
      </c>
      <c r="B15" s="26" t="s">
        <v>169</v>
      </c>
      <c r="C15" s="41">
        <v>2000</v>
      </c>
      <c r="D15" s="41">
        <v>2000</v>
      </c>
      <c r="E15" s="48" t="s">
        <v>3</v>
      </c>
      <c r="F15" s="29" t="s">
        <v>170</v>
      </c>
      <c r="G15" s="58">
        <f t="shared" si="1"/>
        <v>2000</v>
      </c>
      <c r="H15" s="29" t="s">
        <v>170</v>
      </c>
      <c r="I15" s="58">
        <f t="shared" si="0"/>
        <v>2000</v>
      </c>
      <c r="J15" s="48" t="s">
        <v>4</v>
      </c>
      <c r="K15" s="31" t="s">
        <v>370</v>
      </c>
    </row>
    <row r="16" spans="1:11" ht="105" customHeight="1" x14ac:dyDescent="0.5">
      <c r="A16" s="4">
        <v>11</v>
      </c>
      <c r="B16" s="26" t="s">
        <v>159</v>
      </c>
      <c r="C16" s="41">
        <v>4350</v>
      </c>
      <c r="D16" s="41">
        <v>4350</v>
      </c>
      <c r="E16" s="48" t="s">
        <v>3</v>
      </c>
      <c r="F16" s="29" t="s">
        <v>97</v>
      </c>
      <c r="G16" s="58">
        <f t="shared" si="1"/>
        <v>4350</v>
      </c>
      <c r="H16" s="29" t="s">
        <v>97</v>
      </c>
      <c r="I16" s="58">
        <f t="shared" si="0"/>
        <v>4350</v>
      </c>
      <c r="J16" s="48" t="s">
        <v>4</v>
      </c>
      <c r="K16" s="31" t="s">
        <v>379</v>
      </c>
    </row>
    <row r="17" spans="1:11" ht="87" customHeight="1" x14ac:dyDescent="0.5">
      <c r="A17" s="4">
        <v>12</v>
      </c>
      <c r="B17" s="26" t="s">
        <v>166</v>
      </c>
      <c r="C17" s="41">
        <v>3400</v>
      </c>
      <c r="D17" s="41">
        <v>3400</v>
      </c>
      <c r="E17" s="48" t="s">
        <v>3</v>
      </c>
      <c r="F17" s="29" t="s">
        <v>168</v>
      </c>
      <c r="G17" s="58">
        <f t="shared" si="1"/>
        <v>3400</v>
      </c>
      <c r="H17" s="29" t="s">
        <v>168</v>
      </c>
      <c r="I17" s="58">
        <f t="shared" si="0"/>
        <v>3400</v>
      </c>
      <c r="J17" s="48" t="s">
        <v>4</v>
      </c>
      <c r="K17" s="31" t="s">
        <v>380</v>
      </c>
    </row>
    <row r="18" spans="1:11" ht="59.25" customHeight="1" x14ac:dyDescent="0.5">
      <c r="A18" s="4">
        <v>13</v>
      </c>
      <c r="B18" s="26" t="s">
        <v>167</v>
      </c>
      <c r="C18" s="41">
        <v>34016</v>
      </c>
      <c r="D18" s="41">
        <v>34016</v>
      </c>
      <c r="E18" s="48" t="s">
        <v>3</v>
      </c>
      <c r="F18" s="29" t="s">
        <v>5</v>
      </c>
      <c r="G18" s="58">
        <f t="shared" si="1"/>
        <v>34016</v>
      </c>
      <c r="H18" s="29" t="s">
        <v>5</v>
      </c>
      <c r="I18" s="58">
        <f t="shared" si="0"/>
        <v>34016</v>
      </c>
      <c r="J18" s="48" t="s">
        <v>4</v>
      </c>
      <c r="K18" s="31" t="s">
        <v>371</v>
      </c>
    </row>
    <row r="19" spans="1:11" ht="24" customHeight="1" x14ac:dyDescent="0.5">
      <c r="A19" s="4"/>
      <c r="B19" s="2" t="s">
        <v>14</v>
      </c>
      <c r="C19" s="20">
        <f>SUM(C5:C18)</f>
        <v>96354</v>
      </c>
      <c r="D19" s="20">
        <f>SUM(D5:D18)</f>
        <v>96354</v>
      </c>
      <c r="E19" s="22"/>
      <c r="F19" s="7"/>
      <c r="G19" s="21">
        <f>SUM(G5:G18)</f>
        <v>96354</v>
      </c>
      <c r="H19" s="7"/>
      <c r="I19" s="55">
        <f>SUM(I5:I18)</f>
        <v>96354</v>
      </c>
      <c r="J19" s="6"/>
      <c r="K19" s="8"/>
    </row>
    <row r="22" spans="1:11" x14ac:dyDescent="0.5">
      <c r="C22" s="15"/>
      <c r="D22" s="15"/>
      <c r="E22" s="16"/>
      <c r="G22" s="17"/>
      <c r="I22" s="15"/>
      <c r="J22" s="15"/>
      <c r="K22" s="15"/>
    </row>
    <row r="23" spans="1:11" x14ac:dyDescent="0.5">
      <c r="B23" s="18"/>
      <c r="F23" s="15"/>
      <c r="G23" s="76"/>
      <c r="H23" s="76"/>
      <c r="I23" s="15"/>
    </row>
    <row r="24" spans="1:11" x14ac:dyDescent="0.5">
      <c r="F24" s="13"/>
      <c r="G24" s="76"/>
      <c r="H24" s="76"/>
      <c r="I24" s="13"/>
    </row>
    <row r="25" spans="1:11" x14ac:dyDescent="0.5">
      <c r="F25" s="13"/>
      <c r="G25" s="13"/>
      <c r="H25" s="13"/>
      <c r="I25" s="13"/>
    </row>
  </sheetData>
  <mergeCells count="13">
    <mergeCell ref="K3:K4"/>
    <mergeCell ref="G23:H23"/>
    <mergeCell ref="G24:H24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6"/>
  <sheetViews>
    <sheetView topLeftCell="A25" zoomScale="110" zoomScaleNormal="110" workbookViewId="0">
      <selection activeCell="G34" sqref="G34:H34"/>
    </sheetView>
  </sheetViews>
  <sheetFormatPr defaultColWidth="9.125" defaultRowHeight="21.75" x14ac:dyDescent="0.5"/>
  <cols>
    <col min="1" max="1" width="4.375" style="9" customWidth="1"/>
    <col min="2" max="2" width="19.125" style="10" customWidth="1"/>
    <col min="3" max="3" width="9" style="11" customWidth="1"/>
    <col min="4" max="4" width="8.75" style="11" customWidth="1"/>
    <col min="5" max="5" width="9" style="1" customWidth="1"/>
    <col min="6" max="6" width="16.625" style="12" customWidth="1"/>
    <col min="7" max="7" width="9.125" style="12" customWidth="1"/>
    <col min="8" max="8" width="16.625" style="12" customWidth="1"/>
    <col min="9" max="9" width="10.75" style="12" customWidth="1"/>
    <col min="10" max="10" width="9.25" style="13" customWidth="1"/>
    <col min="11" max="11" width="19.875" style="14" customWidth="1"/>
    <col min="12" max="16384" width="9.125" style="1"/>
  </cols>
  <sheetData>
    <row r="1" spans="1:11" ht="26.1" customHeight="1" x14ac:dyDescent="0.5">
      <c r="A1" s="79" t="s">
        <v>480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6.1" customHeight="1" x14ac:dyDescent="0.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6.1" customHeight="1" x14ac:dyDescent="0.5">
      <c r="A3" s="80" t="s">
        <v>6</v>
      </c>
      <c r="B3" s="82" t="s">
        <v>227</v>
      </c>
      <c r="C3" s="84" t="s">
        <v>237</v>
      </c>
      <c r="D3" s="84" t="s">
        <v>233</v>
      </c>
      <c r="E3" s="87" t="s">
        <v>1</v>
      </c>
      <c r="F3" s="78" t="s">
        <v>234</v>
      </c>
      <c r="G3" s="78"/>
      <c r="H3" s="78" t="s">
        <v>236</v>
      </c>
      <c r="I3" s="78"/>
      <c r="J3" s="85" t="s">
        <v>2</v>
      </c>
      <c r="K3" s="86" t="s">
        <v>229</v>
      </c>
    </row>
    <row r="4" spans="1:11" s="3" customFormat="1" ht="42" customHeight="1" x14ac:dyDescent="0.2">
      <c r="A4" s="81"/>
      <c r="B4" s="83"/>
      <c r="C4" s="84"/>
      <c r="D4" s="84"/>
      <c r="E4" s="87"/>
      <c r="F4" s="2" t="s">
        <v>232</v>
      </c>
      <c r="G4" s="2" t="s">
        <v>228</v>
      </c>
      <c r="H4" s="2" t="s">
        <v>230</v>
      </c>
      <c r="I4" s="54" t="s">
        <v>231</v>
      </c>
      <c r="J4" s="85"/>
      <c r="K4" s="86"/>
    </row>
    <row r="5" spans="1:11" ht="54.75" customHeight="1" x14ac:dyDescent="0.5">
      <c r="A5" s="4">
        <v>1</v>
      </c>
      <c r="B5" s="26" t="s">
        <v>103</v>
      </c>
      <c r="C5" s="41">
        <v>5726</v>
      </c>
      <c r="D5" s="41">
        <v>5726</v>
      </c>
      <c r="E5" s="48" t="s">
        <v>3</v>
      </c>
      <c r="F5" s="29" t="s">
        <v>12</v>
      </c>
      <c r="G5" s="58">
        <f>D5</f>
        <v>5726</v>
      </c>
      <c r="H5" s="29" t="s">
        <v>12</v>
      </c>
      <c r="I5" s="58">
        <f>D5</f>
        <v>5726</v>
      </c>
      <c r="J5" s="24" t="s">
        <v>4</v>
      </c>
      <c r="K5" s="31" t="s">
        <v>382</v>
      </c>
    </row>
    <row r="6" spans="1:11" ht="57" customHeight="1" x14ac:dyDescent="0.5">
      <c r="A6" s="4">
        <v>2</v>
      </c>
      <c r="B6" s="26" t="s">
        <v>182</v>
      </c>
      <c r="C6" s="41">
        <v>43300</v>
      </c>
      <c r="D6" s="41">
        <v>43300</v>
      </c>
      <c r="E6" s="48" t="s">
        <v>3</v>
      </c>
      <c r="F6" s="29" t="s">
        <v>181</v>
      </c>
      <c r="G6" s="58">
        <f>D6</f>
        <v>43300</v>
      </c>
      <c r="H6" s="29" t="s">
        <v>181</v>
      </c>
      <c r="I6" s="58">
        <f t="shared" ref="I6:I29" si="0">D6</f>
        <v>43300</v>
      </c>
      <c r="J6" s="24" t="s">
        <v>4</v>
      </c>
      <c r="K6" s="31" t="s">
        <v>383</v>
      </c>
    </row>
    <row r="7" spans="1:11" ht="61.5" customHeight="1" x14ac:dyDescent="0.5">
      <c r="A7" s="38">
        <v>3</v>
      </c>
      <c r="B7" s="26" t="s">
        <v>183</v>
      </c>
      <c r="C7" s="41">
        <v>7060</v>
      </c>
      <c r="D7" s="41">
        <v>7060</v>
      </c>
      <c r="E7" s="48" t="s">
        <v>3</v>
      </c>
      <c r="F7" s="29" t="s">
        <v>12</v>
      </c>
      <c r="G7" s="58">
        <f t="shared" ref="G7:G29" si="1">D7</f>
        <v>7060</v>
      </c>
      <c r="H7" s="29" t="s">
        <v>12</v>
      </c>
      <c r="I7" s="58">
        <f t="shared" si="0"/>
        <v>7060</v>
      </c>
      <c r="J7" s="24" t="s">
        <v>4</v>
      </c>
      <c r="K7" s="31" t="s">
        <v>384</v>
      </c>
    </row>
    <row r="8" spans="1:11" ht="81.75" customHeight="1" x14ac:dyDescent="0.5">
      <c r="A8" s="38">
        <v>4</v>
      </c>
      <c r="B8" s="26" t="s">
        <v>171</v>
      </c>
      <c r="C8" s="41">
        <v>3980</v>
      </c>
      <c r="D8" s="41">
        <v>3980</v>
      </c>
      <c r="E8" s="48" t="s">
        <v>3</v>
      </c>
      <c r="F8" s="29" t="s">
        <v>189</v>
      </c>
      <c r="G8" s="58">
        <f t="shared" si="1"/>
        <v>3980</v>
      </c>
      <c r="H8" s="29" t="s">
        <v>189</v>
      </c>
      <c r="I8" s="58">
        <f t="shared" si="0"/>
        <v>3980</v>
      </c>
      <c r="J8" s="24" t="s">
        <v>4</v>
      </c>
      <c r="K8" s="31" t="s">
        <v>394</v>
      </c>
    </row>
    <row r="9" spans="1:11" ht="68.25" customHeight="1" x14ac:dyDescent="0.5">
      <c r="A9" s="38">
        <v>5</v>
      </c>
      <c r="B9" s="26" t="s">
        <v>172</v>
      </c>
      <c r="C9" s="41">
        <v>3780</v>
      </c>
      <c r="D9" s="41">
        <v>3780</v>
      </c>
      <c r="E9" s="48" t="s">
        <v>3</v>
      </c>
      <c r="F9" s="29" t="s">
        <v>190</v>
      </c>
      <c r="G9" s="58">
        <f t="shared" si="1"/>
        <v>3780</v>
      </c>
      <c r="H9" s="29" t="s">
        <v>190</v>
      </c>
      <c r="I9" s="58">
        <f t="shared" si="0"/>
        <v>3780</v>
      </c>
      <c r="J9" s="24" t="s">
        <v>4</v>
      </c>
      <c r="K9" s="31" t="s">
        <v>395</v>
      </c>
    </row>
    <row r="10" spans="1:11" ht="75" customHeight="1" x14ac:dyDescent="0.5">
      <c r="A10" s="38">
        <v>6</v>
      </c>
      <c r="B10" s="26" t="s">
        <v>173</v>
      </c>
      <c r="C10" s="41">
        <v>2670</v>
      </c>
      <c r="D10" s="41">
        <v>2670</v>
      </c>
      <c r="E10" s="48" t="s">
        <v>3</v>
      </c>
      <c r="F10" s="29" t="s">
        <v>195</v>
      </c>
      <c r="G10" s="58">
        <f t="shared" si="1"/>
        <v>2670</v>
      </c>
      <c r="H10" s="29" t="s">
        <v>195</v>
      </c>
      <c r="I10" s="58">
        <f t="shared" si="0"/>
        <v>2670</v>
      </c>
      <c r="J10" s="24" t="s">
        <v>4</v>
      </c>
      <c r="K10" s="31" t="s">
        <v>396</v>
      </c>
    </row>
    <row r="11" spans="1:11" ht="81.75" customHeight="1" x14ac:dyDescent="0.5">
      <c r="A11" s="38">
        <v>7</v>
      </c>
      <c r="B11" s="26" t="s">
        <v>174</v>
      </c>
      <c r="C11" s="41">
        <v>2561</v>
      </c>
      <c r="D11" s="41">
        <v>2561</v>
      </c>
      <c r="E11" s="48" t="s">
        <v>3</v>
      </c>
      <c r="F11" s="29" t="s">
        <v>184</v>
      </c>
      <c r="G11" s="58">
        <f t="shared" si="1"/>
        <v>2561</v>
      </c>
      <c r="H11" s="29" t="s">
        <v>184</v>
      </c>
      <c r="I11" s="58">
        <f t="shared" si="0"/>
        <v>2561</v>
      </c>
      <c r="J11" s="24" t="s">
        <v>4</v>
      </c>
      <c r="K11" s="31" t="s">
        <v>385</v>
      </c>
    </row>
    <row r="12" spans="1:11" ht="67.5" customHeight="1" x14ac:dyDescent="0.5">
      <c r="A12" s="38">
        <v>8</v>
      </c>
      <c r="B12" s="26" t="s">
        <v>175</v>
      </c>
      <c r="C12" s="41">
        <v>1570</v>
      </c>
      <c r="D12" s="41">
        <v>1570</v>
      </c>
      <c r="E12" s="48" t="s">
        <v>3</v>
      </c>
      <c r="F12" s="29" t="s">
        <v>184</v>
      </c>
      <c r="G12" s="58">
        <f t="shared" si="1"/>
        <v>1570</v>
      </c>
      <c r="H12" s="29" t="s">
        <v>184</v>
      </c>
      <c r="I12" s="58">
        <f t="shared" si="0"/>
        <v>1570</v>
      </c>
      <c r="J12" s="24" t="s">
        <v>4</v>
      </c>
      <c r="K12" s="31" t="s">
        <v>386</v>
      </c>
    </row>
    <row r="13" spans="1:11" ht="63.75" customHeight="1" x14ac:dyDescent="0.5">
      <c r="A13" s="38">
        <v>9</v>
      </c>
      <c r="B13" s="26" t="s">
        <v>176</v>
      </c>
      <c r="C13" s="41">
        <v>2636</v>
      </c>
      <c r="D13" s="41">
        <v>2636</v>
      </c>
      <c r="E13" s="48" t="s">
        <v>3</v>
      </c>
      <c r="F13" s="29" t="s">
        <v>185</v>
      </c>
      <c r="G13" s="58">
        <f t="shared" si="1"/>
        <v>2636</v>
      </c>
      <c r="H13" s="29" t="s">
        <v>185</v>
      </c>
      <c r="I13" s="58">
        <f t="shared" si="0"/>
        <v>2636</v>
      </c>
      <c r="J13" s="24" t="s">
        <v>4</v>
      </c>
      <c r="K13" s="31" t="s">
        <v>387</v>
      </c>
    </row>
    <row r="14" spans="1:11" ht="58.5" customHeight="1" x14ac:dyDescent="0.5">
      <c r="A14" s="38">
        <v>10</v>
      </c>
      <c r="B14" s="26" t="s">
        <v>177</v>
      </c>
      <c r="C14" s="41">
        <v>4440</v>
      </c>
      <c r="D14" s="41">
        <v>4440</v>
      </c>
      <c r="E14" s="48" t="s">
        <v>3</v>
      </c>
      <c r="F14" s="29" t="s">
        <v>12</v>
      </c>
      <c r="G14" s="58">
        <f t="shared" si="1"/>
        <v>4440</v>
      </c>
      <c r="H14" s="29" t="s">
        <v>12</v>
      </c>
      <c r="I14" s="58">
        <f t="shared" si="0"/>
        <v>4440</v>
      </c>
      <c r="J14" s="24" t="s">
        <v>4</v>
      </c>
      <c r="K14" s="31" t="s">
        <v>388</v>
      </c>
    </row>
    <row r="15" spans="1:11" ht="76.5" customHeight="1" x14ac:dyDescent="0.5">
      <c r="A15" s="38">
        <v>11</v>
      </c>
      <c r="B15" s="26" t="s">
        <v>178</v>
      </c>
      <c r="C15" s="41">
        <v>2650</v>
      </c>
      <c r="D15" s="41">
        <v>2650</v>
      </c>
      <c r="E15" s="48" t="s">
        <v>3</v>
      </c>
      <c r="F15" s="29" t="s">
        <v>190</v>
      </c>
      <c r="G15" s="58">
        <f t="shared" si="1"/>
        <v>2650</v>
      </c>
      <c r="H15" s="29" t="s">
        <v>190</v>
      </c>
      <c r="I15" s="58">
        <f t="shared" si="0"/>
        <v>2650</v>
      </c>
      <c r="J15" s="24" t="s">
        <v>4</v>
      </c>
      <c r="K15" s="31" t="s">
        <v>398</v>
      </c>
    </row>
    <row r="16" spans="1:11" ht="72" customHeight="1" x14ac:dyDescent="0.5">
      <c r="A16" s="38">
        <v>12</v>
      </c>
      <c r="B16" s="26" t="s">
        <v>179</v>
      </c>
      <c r="C16" s="41">
        <v>3650</v>
      </c>
      <c r="D16" s="41">
        <v>3650</v>
      </c>
      <c r="E16" s="48" t="s">
        <v>3</v>
      </c>
      <c r="F16" s="29" t="s">
        <v>162</v>
      </c>
      <c r="G16" s="58">
        <f t="shared" si="1"/>
        <v>3650</v>
      </c>
      <c r="H16" s="29" t="s">
        <v>162</v>
      </c>
      <c r="I16" s="58">
        <f t="shared" si="0"/>
        <v>3650</v>
      </c>
      <c r="J16" s="24" t="s">
        <v>4</v>
      </c>
      <c r="K16" s="31" t="s">
        <v>397</v>
      </c>
    </row>
    <row r="17" spans="1:11" ht="60" customHeight="1" x14ac:dyDescent="0.5">
      <c r="A17" s="38">
        <v>13</v>
      </c>
      <c r="B17" s="26" t="s">
        <v>192</v>
      </c>
      <c r="C17" s="41">
        <v>587.54999999999995</v>
      </c>
      <c r="D17" s="41">
        <v>587.54999999999995</v>
      </c>
      <c r="E17" s="48" t="s">
        <v>3</v>
      </c>
      <c r="F17" s="29" t="s">
        <v>193</v>
      </c>
      <c r="G17" s="58">
        <f t="shared" si="1"/>
        <v>587.54999999999995</v>
      </c>
      <c r="H17" s="29" t="s">
        <v>193</v>
      </c>
      <c r="I17" s="58">
        <f t="shared" si="0"/>
        <v>587.54999999999995</v>
      </c>
      <c r="J17" s="24" t="s">
        <v>4</v>
      </c>
      <c r="K17" s="31" t="s">
        <v>399</v>
      </c>
    </row>
    <row r="18" spans="1:11" ht="60" customHeight="1" x14ac:dyDescent="0.5">
      <c r="A18" s="38">
        <v>14</v>
      </c>
      <c r="B18" s="26" t="s">
        <v>173</v>
      </c>
      <c r="C18" s="41">
        <v>5950</v>
      </c>
      <c r="D18" s="41">
        <v>5950</v>
      </c>
      <c r="E18" s="48" t="s">
        <v>3</v>
      </c>
      <c r="F18" s="29" t="s">
        <v>112</v>
      </c>
      <c r="G18" s="58">
        <f t="shared" si="1"/>
        <v>5950</v>
      </c>
      <c r="H18" s="29" t="s">
        <v>112</v>
      </c>
      <c r="I18" s="58">
        <f t="shared" si="0"/>
        <v>5950</v>
      </c>
      <c r="J18" s="24" t="s">
        <v>4</v>
      </c>
      <c r="K18" s="31" t="s">
        <v>400</v>
      </c>
    </row>
    <row r="19" spans="1:11" ht="61.5" customHeight="1" x14ac:dyDescent="0.5">
      <c r="A19" s="38">
        <v>15</v>
      </c>
      <c r="B19" s="26" t="s">
        <v>180</v>
      </c>
      <c r="C19" s="41">
        <v>4970</v>
      </c>
      <c r="D19" s="41">
        <v>4970</v>
      </c>
      <c r="E19" s="48" t="s">
        <v>3</v>
      </c>
      <c r="F19" s="29" t="s">
        <v>60</v>
      </c>
      <c r="G19" s="58">
        <f t="shared" si="1"/>
        <v>4970</v>
      </c>
      <c r="H19" s="29" t="s">
        <v>60</v>
      </c>
      <c r="I19" s="58">
        <f t="shared" si="0"/>
        <v>4970</v>
      </c>
      <c r="J19" s="24" t="s">
        <v>4</v>
      </c>
      <c r="K19" s="31" t="s">
        <v>389</v>
      </c>
    </row>
    <row r="20" spans="1:11" ht="65.25" customHeight="1" x14ac:dyDescent="0.5">
      <c r="A20" s="38">
        <v>16</v>
      </c>
      <c r="B20" s="26" t="s">
        <v>186</v>
      </c>
      <c r="C20" s="41">
        <v>7759</v>
      </c>
      <c r="D20" s="41">
        <v>7759</v>
      </c>
      <c r="E20" s="48" t="s">
        <v>3</v>
      </c>
      <c r="F20" s="29" t="s">
        <v>12</v>
      </c>
      <c r="G20" s="58">
        <f t="shared" si="1"/>
        <v>7759</v>
      </c>
      <c r="H20" s="29" t="s">
        <v>12</v>
      </c>
      <c r="I20" s="58">
        <f t="shared" si="0"/>
        <v>7759</v>
      </c>
      <c r="J20" s="24" t="s">
        <v>4</v>
      </c>
      <c r="K20" s="31" t="s">
        <v>390</v>
      </c>
    </row>
    <row r="21" spans="1:11" ht="72" customHeight="1" x14ac:dyDescent="0.5">
      <c r="A21" s="38">
        <v>17</v>
      </c>
      <c r="B21" s="26" t="s">
        <v>191</v>
      </c>
      <c r="C21" s="41">
        <v>3780</v>
      </c>
      <c r="D21" s="41">
        <v>3780</v>
      </c>
      <c r="E21" s="48" t="s">
        <v>3</v>
      </c>
      <c r="F21" s="29" t="s">
        <v>190</v>
      </c>
      <c r="G21" s="58">
        <f t="shared" si="1"/>
        <v>3780</v>
      </c>
      <c r="H21" s="29" t="s">
        <v>190</v>
      </c>
      <c r="I21" s="58">
        <f t="shared" si="0"/>
        <v>3780</v>
      </c>
      <c r="J21" s="24" t="s">
        <v>4</v>
      </c>
      <c r="K21" s="31" t="s">
        <v>401</v>
      </c>
    </row>
    <row r="22" spans="1:11" ht="63.75" customHeight="1" x14ac:dyDescent="0.5">
      <c r="A22" s="38">
        <v>18</v>
      </c>
      <c r="B22" s="26" t="s">
        <v>194</v>
      </c>
      <c r="C22" s="41">
        <v>2350</v>
      </c>
      <c r="D22" s="41">
        <v>2350</v>
      </c>
      <c r="E22" s="48" t="s">
        <v>3</v>
      </c>
      <c r="F22" s="29" t="s">
        <v>195</v>
      </c>
      <c r="G22" s="58">
        <f t="shared" si="1"/>
        <v>2350</v>
      </c>
      <c r="H22" s="29" t="s">
        <v>195</v>
      </c>
      <c r="I22" s="58">
        <f t="shared" si="0"/>
        <v>2350</v>
      </c>
      <c r="J22" s="24" t="s">
        <v>4</v>
      </c>
      <c r="K22" s="31" t="s">
        <v>402</v>
      </c>
    </row>
    <row r="23" spans="1:11" ht="54.75" customHeight="1" x14ac:dyDescent="0.5">
      <c r="A23" s="38">
        <v>19</v>
      </c>
      <c r="B23" s="26" t="s">
        <v>196</v>
      </c>
      <c r="C23" s="41">
        <v>3800</v>
      </c>
      <c r="D23" s="41">
        <v>3800</v>
      </c>
      <c r="E23" s="48" t="s">
        <v>3</v>
      </c>
      <c r="F23" s="29" t="s">
        <v>195</v>
      </c>
      <c r="G23" s="58">
        <f t="shared" si="1"/>
        <v>3800</v>
      </c>
      <c r="H23" s="29" t="s">
        <v>195</v>
      </c>
      <c r="I23" s="58">
        <f t="shared" si="0"/>
        <v>3800</v>
      </c>
      <c r="J23" s="24" t="s">
        <v>4</v>
      </c>
      <c r="K23" s="31" t="s">
        <v>403</v>
      </c>
    </row>
    <row r="24" spans="1:11" ht="54.75" customHeight="1" x14ac:dyDescent="0.5">
      <c r="A24" s="38">
        <v>20</v>
      </c>
      <c r="B24" s="26" t="s">
        <v>197</v>
      </c>
      <c r="C24" s="41">
        <v>36664.959999999999</v>
      </c>
      <c r="D24" s="41">
        <v>36664.959999999999</v>
      </c>
      <c r="E24" s="48" t="s">
        <v>3</v>
      </c>
      <c r="F24" s="29" t="s">
        <v>198</v>
      </c>
      <c r="G24" s="58">
        <f t="shared" si="1"/>
        <v>36664.959999999999</v>
      </c>
      <c r="H24" s="29" t="s">
        <v>198</v>
      </c>
      <c r="I24" s="58">
        <f t="shared" si="0"/>
        <v>36664.959999999999</v>
      </c>
      <c r="J24" s="24" t="s">
        <v>4</v>
      </c>
      <c r="K24" s="31" t="s">
        <v>404</v>
      </c>
    </row>
    <row r="25" spans="1:11" ht="69" customHeight="1" x14ac:dyDescent="0.5">
      <c r="A25" s="38">
        <v>21</v>
      </c>
      <c r="B25" s="26" t="s">
        <v>199</v>
      </c>
      <c r="C25" s="41">
        <v>2380</v>
      </c>
      <c r="D25" s="41">
        <v>2380</v>
      </c>
      <c r="E25" s="48" t="s">
        <v>3</v>
      </c>
      <c r="F25" s="29" t="s">
        <v>195</v>
      </c>
      <c r="G25" s="58">
        <f t="shared" si="1"/>
        <v>2380</v>
      </c>
      <c r="H25" s="29" t="s">
        <v>195</v>
      </c>
      <c r="I25" s="58">
        <f t="shared" si="0"/>
        <v>2380</v>
      </c>
      <c r="J25" s="24" t="s">
        <v>4</v>
      </c>
      <c r="K25" s="31" t="s">
        <v>405</v>
      </c>
    </row>
    <row r="26" spans="1:11" ht="71.25" customHeight="1" x14ac:dyDescent="0.5">
      <c r="A26" s="38">
        <v>22</v>
      </c>
      <c r="B26" s="34" t="s">
        <v>202</v>
      </c>
      <c r="C26" s="49">
        <v>3000</v>
      </c>
      <c r="D26" s="49">
        <v>3000</v>
      </c>
      <c r="E26" s="74" t="s">
        <v>3</v>
      </c>
      <c r="F26" s="47" t="s">
        <v>168</v>
      </c>
      <c r="G26" s="75">
        <f t="shared" si="1"/>
        <v>3000</v>
      </c>
      <c r="H26" s="47" t="s">
        <v>168</v>
      </c>
      <c r="I26" s="75">
        <f t="shared" si="0"/>
        <v>3000</v>
      </c>
      <c r="J26" s="24" t="s">
        <v>4</v>
      </c>
      <c r="K26" s="31" t="s">
        <v>391</v>
      </c>
    </row>
    <row r="27" spans="1:11" ht="61.5" customHeight="1" x14ac:dyDescent="0.5">
      <c r="A27" s="38">
        <v>23</v>
      </c>
      <c r="B27" s="26" t="s">
        <v>187</v>
      </c>
      <c r="C27" s="41">
        <v>6500</v>
      </c>
      <c r="D27" s="41">
        <v>6500</v>
      </c>
      <c r="E27" s="48" t="s">
        <v>3</v>
      </c>
      <c r="F27" s="29" t="s">
        <v>12</v>
      </c>
      <c r="G27" s="58">
        <f t="shared" si="1"/>
        <v>6500</v>
      </c>
      <c r="H27" s="29" t="s">
        <v>12</v>
      </c>
      <c r="I27" s="58">
        <f t="shared" si="0"/>
        <v>6500</v>
      </c>
      <c r="J27" s="24" t="s">
        <v>4</v>
      </c>
      <c r="K27" s="31" t="s">
        <v>392</v>
      </c>
    </row>
    <row r="28" spans="1:11" ht="76.5" customHeight="1" x14ac:dyDescent="0.5">
      <c r="A28" s="38">
        <v>24</v>
      </c>
      <c r="B28" s="26" t="s">
        <v>200</v>
      </c>
      <c r="C28" s="41">
        <v>4900</v>
      </c>
      <c r="D28" s="41">
        <v>4900</v>
      </c>
      <c r="E28" s="48" t="s">
        <v>3</v>
      </c>
      <c r="F28" s="29" t="s">
        <v>201</v>
      </c>
      <c r="G28" s="58">
        <f t="shared" si="1"/>
        <v>4900</v>
      </c>
      <c r="H28" s="29" t="s">
        <v>201</v>
      </c>
      <c r="I28" s="58">
        <f t="shared" si="0"/>
        <v>4900</v>
      </c>
      <c r="J28" s="24" t="s">
        <v>4</v>
      </c>
      <c r="K28" s="31" t="s">
        <v>406</v>
      </c>
    </row>
    <row r="29" spans="1:11" ht="67.5" customHeight="1" x14ac:dyDescent="0.5">
      <c r="A29" s="38">
        <v>25</v>
      </c>
      <c r="B29" s="26" t="s">
        <v>188</v>
      </c>
      <c r="C29" s="41">
        <v>4924</v>
      </c>
      <c r="D29" s="41">
        <v>4924</v>
      </c>
      <c r="E29" s="48" t="s">
        <v>3</v>
      </c>
      <c r="F29" s="29" t="s">
        <v>12</v>
      </c>
      <c r="G29" s="58">
        <f t="shared" si="1"/>
        <v>4924</v>
      </c>
      <c r="H29" s="29" t="s">
        <v>12</v>
      </c>
      <c r="I29" s="58">
        <f t="shared" si="0"/>
        <v>4924</v>
      </c>
      <c r="J29" s="24" t="s">
        <v>4</v>
      </c>
      <c r="K29" s="31" t="s">
        <v>393</v>
      </c>
    </row>
    <row r="30" spans="1:11" ht="24" customHeight="1" x14ac:dyDescent="0.5">
      <c r="A30" s="4"/>
      <c r="B30" s="42" t="s">
        <v>14</v>
      </c>
      <c r="C30" s="43">
        <f>SUM(C5:C29)</f>
        <v>171588.51</v>
      </c>
      <c r="D30" s="43">
        <f>SUM(D5:D29)</f>
        <v>171588.51</v>
      </c>
      <c r="E30" s="44"/>
      <c r="F30" s="45"/>
      <c r="G30" s="46">
        <f>SUM(G5:G29)</f>
        <v>171588.51</v>
      </c>
      <c r="H30" s="45"/>
      <c r="I30" s="56">
        <f>SUM(I5:I29)</f>
        <v>171588.51</v>
      </c>
      <c r="J30" s="6"/>
      <c r="K30" s="8"/>
    </row>
    <row r="33" spans="2:11" x14ac:dyDescent="0.5">
      <c r="C33" s="15"/>
      <c r="D33" s="15"/>
      <c r="E33" s="16"/>
      <c r="G33" s="17"/>
      <c r="I33" s="15"/>
      <c r="J33" s="15"/>
      <c r="K33" s="15"/>
    </row>
    <row r="34" spans="2:11" x14ac:dyDescent="0.5">
      <c r="B34" s="18"/>
      <c r="F34" s="15"/>
      <c r="G34" s="76"/>
      <c r="H34" s="76"/>
      <c r="I34" s="15"/>
    </row>
    <row r="35" spans="2:11" x14ac:dyDescent="0.5">
      <c r="F35" s="13"/>
      <c r="G35" s="76"/>
      <c r="H35" s="76"/>
      <c r="I35" s="13"/>
    </row>
    <row r="36" spans="2:11" x14ac:dyDescent="0.5">
      <c r="F36" s="13"/>
      <c r="G36" s="13"/>
      <c r="H36" s="13"/>
      <c r="I36" s="13"/>
    </row>
  </sheetData>
  <mergeCells count="13">
    <mergeCell ref="K3:K4"/>
    <mergeCell ref="G34:H34"/>
    <mergeCell ref="G35:H35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51"/>
  <sheetViews>
    <sheetView topLeftCell="A40" zoomScale="110" zoomScaleNormal="110" workbookViewId="0">
      <selection activeCell="F9" sqref="F9"/>
    </sheetView>
  </sheetViews>
  <sheetFormatPr defaultColWidth="9.125" defaultRowHeight="21.75" x14ac:dyDescent="0.5"/>
  <cols>
    <col min="1" max="1" width="4.375" style="9" customWidth="1"/>
    <col min="2" max="2" width="21.25" style="10" customWidth="1"/>
    <col min="3" max="3" width="9.5" style="11" customWidth="1"/>
    <col min="4" max="4" width="9.625" style="11" customWidth="1"/>
    <col min="5" max="5" width="9.625" style="35" customWidth="1"/>
    <col min="6" max="6" width="15" style="12" customWidth="1"/>
    <col min="7" max="7" width="8.5" style="12" customWidth="1"/>
    <col min="8" max="8" width="14.375" style="12" customWidth="1"/>
    <col min="9" max="9" width="10.75" style="12" customWidth="1"/>
    <col min="10" max="10" width="10.75" style="13" customWidth="1"/>
    <col min="11" max="11" width="19.875" style="14" customWidth="1"/>
    <col min="12" max="16384" width="9.125" style="1"/>
  </cols>
  <sheetData>
    <row r="1" spans="1:11" ht="26.1" customHeight="1" x14ac:dyDescent="0.5">
      <c r="A1" s="79" t="s">
        <v>481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6.1" customHeight="1" x14ac:dyDescent="0.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6.1" customHeight="1" x14ac:dyDescent="0.5">
      <c r="A3" s="80" t="s">
        <v>6</v>
      </c>
      <c r="B3" s="82" t="s">
        <v>227</v>
      </c>
      <c r="C3" s="84" t="s">
        <v>237</v>
      </c>
      <c r="D3" s="84" t="s">
        <v>233</v>
      </c>
      <c r="E3" s="87" t="s">
        <v>1</v>
      </c>
      <c r="F3" s="78" t="s">
        <v>234</v>
      </c>
      <c r="G3" s="78"/>
      <c r="H3" s="78" t="s">
        <v>236</v>
      </c>
      <c r="I3" s="78"/>
      <c r="J3" s="85" t="s">
        <v>2</v>
      </c>
      <c r="K3" s="86" t="s">
        <v>229</v>
      </c>
    </row>
    <row r="4" spans="1:11" s="3" customFormat="1" ht="42" customHeight="1" x14ac:dyDescent="0.2">
      <c r="A4" s="81"/>
      <c r="B4" s="83"/>
      <c r="C4" s="84"/>
      <c r="D4" s="84"/>
      <c r="E4" s="87"/>
      <c r="F4" s="2" t="s">
        <v>232</v>
      </c>
      <c r="G4" s="2" t="s">
        <v>228</v>
      </c>
      <c r="H4" s="2" t="s">
        <v>230</v>
      </c>
      <c r="I4" s="2" t="s">
        <v>231</v>
      </c>
      <c r="J4" s="85"/>
      <c r="K4" s="86"/>
    </row>
    <row r="5" spans="1:11" ht="54.75" customHeight="1" x14ac:dyDescent="0.5">
      <c r="A5" s="4">
        <v>1</v>
      </c>
      <c r="B5" s="26" t="s">
        <v>203</v>
      </c>
      <c r="C5" s="41">
        <v>11700</v>
      </c>
      <c r="D5" s="41">
        <v>11700</v>
      </c>
      <c r="E5" s="24" t="s">
        <v>3</v>
      </c>
      <c r="F5" s="29" t="s">
        <v>12</v>
      </c>
      <c r="G5" s="58">
        <f>D5</f>
        <v>11700</v>
      </c>
      <c r="H5" s="29" t="s">
        <v>12</v>
      </c>
      <c r="I5" s="58">
        <f>D5</f>
        <v>11700</v>
      </c>
      <c r="J5" s="24" t="s">
        <v>4</v>
      </c>
      <c r="K5" s="31" t="s">
        <v>407</v>
      </c>
    </row>
    <row r="6" spans="1:11" ht="54.75" customHeight="1" x14ac:dyDescent="0.5">
      <c r="A6" s="4">
        <v>2</v>
      </c>
      <c r="B6" s="26" t="s">
        <v>204</v>
      </c>
      <c r="C6" s="41">
        <v>6800</v>
      </c>
      <c r="D6" s="41">
        <v>6800</v>
      </c>
      <c r="E6" s="24" t="s">
        <v>3</v>
      </c>
      <c r="F6" s="29" t="s">
        <v>168</v>
      </c>
      <c r="G6" s="58">
        <f>D6</f>
        <v>6800</v>
      </c>
      <c r="H6" s="29" t="s">
        <v>168</v>
      </c>
      <c r="I6" s="58">
        <f t="shared" ref="I6:I20" si="0">D6</f>
        <v>6800</v>
      </c>
      <c r="J6" s="24" t="s">
        <v>4</v>
      </c>
      <c r="K6" s="31" t="s">
        <v>408</v>
      </c>
    </row>
    <row r="7" spans="1:11" ht="54.75" customHeight="1" x14ac:dyDescent="0.5">
      <c r="A7" s="38">
        <v>3</v>
      </c>
      <c r="B7" s="26" t="s">
        <v>205</v>
      </c>
      <c r="C7" s="41">
        <v>850</v>
      </c>
      <c r="D7" s="41">
        <v>850</v>
      </c>
      <c r="E7" s="24" t="s">
        <v>3</v>
      </c>
      <c r="F7" s="29" t="s">
        <v>206</v>
      </c>
      <c r="G7" s="58">
        <f t="shared" ref="G7:G33" si="1">D7</f>
        <v>850</v>
      </c>
      <c r="H7" s="29" t="s">
        <v>206</v>
      </c>
      <c r="I7" s="58">
        <f t="shared" si="0"/>
        <v>850</v>
      </c>
      <c r="J7" s="24" t="s">
        <v>4</v>
      </c>
      <c r="K7" s="31" t="s">
        <v>415</v>
      </c>
    </row>
    <row r="8" spans="1:11" ht="60.75" customHeight="1" x14ac:dyDescent="0.5">
      <c r="A8" s="38">
        <v>4</v>
      </c>
      <c r="B8" s="26" t="s">
        <v>207</v>
      </c>
      <c r="C8" s="41">
        <v>32025</v>
      </c>
      <c r="D8" s="41">
        <v>32025</v>
      </c>
      <c r="E8" s="24" t="s">
        <v>3</v>
      </c>
      <c r="F8" s="29" t="s">
        <v>208</v>
      </c>
      <c r="G8" s="58">
        <f t="shared" si="1"/>
        <v>32025</v>
      </c>
      <c r="H8" s="29" t="s">
        <v>208</v>
      </c>
      <c r="I8" s="58">
        <f t="shared" si="0"/>
        <v>32025</v>
      </c>
      <c r="J8" s="24" t="s">
        <v>4</v>
      </c>
      <c r="K8" s="31" t="s">
        <v>409</v>
      </c>
    </row>
    <row r="9" spans="1:11" ht="81" customHeight="1" x14ac:dyDescent="0.5">
      <c r="A9" s="38">
        <v>5</v>
      </c>
      <c r="B9" s="26" t="s">
        <v>209</v>
      </c>
      <c r="C9" s="41">
        <v>28700</v>
      </c>
      <c r="D9" s="41">
        <v>28700</v>
      </c>
      <c r="E9" s="24" t="s">
        <v>3</v>
      </c>
      <c r="F9" s="70" t="s">
        <v>210</v>
      </c>
      <c r="G9" s="58">
        <f t="shared" si="1"/>
        <v>28700</v>
      </c>
      <c r="H9" s="70" t="s">
        <v>210</v>
      </c>
      <c r="I9" s="58">
        <f t="shared" si="0"/>
        <v>28700</v>
      </c>
      <c r="J9" s="24" t="s">
        <v>4</v>
      </c>
      <c r="K9" s="31" t="s">
        <v>416</v>
      </c>
    </row>
    <row r="10" spans="1:11" ht="75" customHeight="1" x14ac:dyDescent="0.5">
      <c r="A10" s="38">
        <v>6</v>
      </c>
      <c r="B10" s="26" t="s">
        <v>211</v>
      </c>
      <c r="C10" s="41">
        <v>500</v>
      </c>
      <c r="D10" s="41">
        <v>500</v>
      </c>
      <c r="E10" s="24" t="s">
        <v>3</v>
      </c>
      <c r="F10" s="29" t="s">
        <v>212</v>
      </c>
      <c r="G10" s="58">
        <f t="shared" si="1"/>
        <v>500</v>
      </c>
      <c r="H10" s="29" t="s">
        <v>212</v>
      </c>
      <c r="I10" s="58">
        <f t="shared" si="0"/>
        <v>500</v>
      </c>
      <c r="J10" s="24" t="s">
        <v>4</v>
      </c>
      <c r="K10" s="31" t="s">
        <v>417</v>
      </c>
    </row>
    <row r="11" spans="1:11" ht="70.5" customHeight="1" x14ac:dyDescent="0.5">
      <c r="A11" s="38">
        <v>7</v>
      </c>
      <c r="B11" s="26" t="s">
        <v>218</v>
      </c>
      <c r="C11" s="41">
        <v>9900</v>
      </c>
      <c r="D11" s="41">
        <v>9900</v>
      </c>
      <c r="E11" s="24" t="s">
        <v>3</v>
      </c>
      <c r="F11" s="29" t="s">
        <v>212</v>
      </c>
      <c r="G11" s="58">
        <f t="shared" si="1"/>
        <v>9900</v>
      </c>
      <c r="H11" s="29" t="s">
        <v>212</v>
      </c>
      <c r="I11" s="58">
        <f t="shared" si="0"/>
        <v>9900</v>
      </c>
      <c r="J11" s="24" t="s">
        <v>4</v>
      </c>
      <c r="K11" s="31" t="s">
        <v>410</v>
      </c>
    </row>
    <row r="12" spans="1:11" ht="67.5" customHeight="1" x14ac:dyDescent="0.5">
      <c r="A12" s="38">
        <v>8</v>
      </c>
      <c r="B12" s="26" t="s">
        <v>213</v>
      </c>
      <c r="C12" s="41">
        <v>47200</v>
      </c>
      <c r="D12" s="41">
        <v>47200</v>
      </c>
      <c r="E12" s="24" t="s">
        <v>3</v>
      </c>
      <c r="F12" s="29" t="s">
        <v>214</v>
      </c>
      <c r="G12" s="58">
        <f t="shared" si="1"/>
        <v>47200</v>
      </c>
      <c r="H12" s="29" t="s">
        <v>214</v>
      </c>
      <c r="I12" s="58">
        <f t="shared" si="0"/>
        <v>47200</v>
      </c>
      <c r="J12" s="24" t="s">
        <v>4</v>
      </c>
      <c r="K12" s="31" t="s">
        <v>418</v>
      </c>
    </row>
    <row r="13" spans="1:11" ht="54.75" customHeight="1" x14ac:dyDescent="0.5">
      <c r="A13" s="38">
        <v>9</v>
      </c>
      <c r="B13" s="26" t="s">
        <v>215</v>
      </c>
      <c r="C13" s="41">
        <v>81400</v>
      </c>
      <c r="D13" s="41">
        <v>81400</v>
      </c>
      <c r="E13" s="24" t="s">
        <v>3</v>
      </c>
      <c r="F13" s="29" t="s">
        <v>216</v>
      </c>
      <c r="G13" s="58">
        <f t="shared" si="1"/>
        <v>81400</v>
      </c>
      <c r="H13" s="29" t="s">
        <v>216</v>
      </c>
      <c r="I13" s="58">
        <f t="shared" si="0"/>
        <v>81400</v>
      </c>
      <c r="J13" s="24" t="s">
        <v>4</v>
      </c>
      <c r="K13" s="31" t="s">
        <v>419</v>
      </c>
    </row>
    <row r="14" spans="1:11" ht="58.5" customHeight="1" x14ac:dyDescent="0.5">
      <c r="A14" s="38">
        <v>10</v>
      </c>
      <c r="B14" s="34" t="s">
        <v>482</v>
      </c>
      <c r="C14" s="49">
        <v>9900</v>
      </c>
      <c r="D14" s="49">
        <v>9900</v>
      </c>
      <c r="E14" s="51" t="s">
        <v>3</v>
      </c>
      <c r="F14" s="47" t="s">
        <v>217</v>
      </c>
      <c r="G14" s="75">
        <f t="shared" si="1"/>
        <v>9900</v>
      </c>
      <c r="H14" s="47" t="s">
        <v>217</v>
      </c>
      <c r="I14" s="58">
        <f t="shared" si="0"/>
        <v>9900</v>
      </c>
      <c r="J14" s="24" t="s">
        <v>4</v>
      </c>
      <c r="K14" s="31" t="s">
        <v>420</v>
      </c>
    </row>
    <row r="15" spans="1:11" ht="78" customHeight="1" x14ac:dyDescent="0.5">
      <c r="A15" s="38">
        <v>11</v>
      </c>
      <c r="B15" s="26" t="s">
        <v>219</v>
      </c>
      <c r="C15" s="41">
        <v>5940</v>
      </c>
      <c r="D15" s="41">
        <v>5940</v>
      </c>
      <c r="E15" s="24" t="s">
        <v>3</v>
      </c>
      <c r="F15" s="29" t="s">
        <v>168</v>
      </c>
      <c r="G15" s="58">
        <f t="shared" si="1"/>
        <v>5940</v>
      </c>
      <c r="H15" s="29" t="s">
        <v>168</v>
      </c>
      <c r="I15" s="58">
        <f t="shared" si="0"/>
        <v>5940</v>
      </c>
      <c r="J15" s="24" t="s">
        <v>4</v>
      </c>
      <c r="K15" s="31" t="s">
        <v>411</v>
      </c>
    </row>
    <row r="16" spans="1:11" ht="78.75" customHeight="1" x14ac:dyDescent="0.5">
      <c r="A16" s="38">
        <v>12</v>
      </c>
      <c r="B16" s="26" t="s">
        <v>219</v>
      </c>
      <c r="C16" s="41">
        <v>6950</v>
      </c>
      <c r="D16" s="41">
        <v>6950</v>
      </c>
      <c r="E16" s="24" t="s">
        <v>3</v>
      </c>
      <c r="F16" s="29" t="s">
        <v>168</v>
      </c>
      <c r="G16" s="58">
        <f t="shared" si="1"/>
        <v>6950</v>
      </c>
      <c r="H16" s="29" t="s">
        <v>168</v>
      </c>
      <c r="I16" s="58">
        <f t="shared" si="0"/>
        <v>6950</v>
      </c>
      <c r="J16" s="24" t="s">
        <v>4</v>
      </c>
      <c r="K16" s="31" t="s">
        <v>412</v>
      </c>
    </row>
    <row r="17" spans="1:11" ht="54.75" customHeight="1" x14ac:dyDescent="0.5">
      <c r="A17" s="38">
        <v>13</v>
      </c>
      <c r="B17" s="26" t="s">
        <v>220</v>
      </c>
      <c r="C17" s="41">
        <v>5000</v>
      </c>
      <c r="D17" s="41">
        <v>5000</v>
      </c>
      <c r="E17" s="24" t="s">
        <v>3</v>
      </c>
      <c r="F17" s="29" t="s">
        <v>221</v>
      </c>
      <c r="G17" s="58">
        <f t="shared" si="1"/>
        <v>5000</v>
      </c>
      <c r="H17" s="29" t="s">
        <v>221</v>
      </c>
      <c r="I17" s="58">
        <f t="shared" si="0"/>
        <v>5000</v>
      </c>
      <c r="J17" s="24" t="s">
        <v>4</v>
      </c>
      <c r="K17" s="31" t="s">
        <v>413</v>
      </c>
    </row>
    <row r="18" spans="1:11" ht="54.75" customHeight="1" x14ac:dyDescent="0.5">
      <c r="A18" s="38">
        <v>14</v>
      </c>
      <c r="B18" s="26" t="s">
        <v>222</v>
      </c>
      <c r="C18" s="41">
        <v>3000</v>
      </c>
      <c r="D18" s="41">
        <v>3000</v>
      </c>
      <c r="E18" s="24" t="s">
        <v>3</v>
      </c>
      <c r="F18" s="29" t="s">
        <v>221</v>
      </c>
      <c r="G18" s="58">
        <f t="shared" si="1"/>
        <v>3000</v>
      </c>
      <c r="H18" s="29" t="s">
        <v>221</v>
      </c>
      <c r="I18" s="58">
        <f t="shared" si="0"/>
        <v>3000</v>
      </c>
      <c r="J18" s="24" t="s">
        <v>4</v>
      </c>
      <c r="K18" s="31" t="s">
        <v>414</v>
      </c>
    </row>
    <row r="19" spans="1:11" ht="54.75" customHeight="1" x14ac:dyDescent="0.5">
      <c r="A19" s="38">
        <v>15</v>
      </c>
      <c r="B19" s="26" t="s">
        <v>223</v>
      </c>
      <c r="C19" s="41">
        <v>300</v>
      </c>
      <c r="D19" s="41">
        <v>300</v>
      </c>
      <c r="E19" s="24" t="s">
        <v>3</v>
      </c>
      <c r="F19" s="29" t="s">
        <v>224</v>
      </c>
      <c r="G19" s="58">
        <f t="shared" si="1"/>
        <v>300</v>
      </c>
      <c r="H19" s="29" t="s">
        <v>224</v>
      </c>
      <c r="I19" s="58">
        <f t="shared" si="0"/>
        <v>300</v>
      </c>
      <c r="J19" s="24" t="s">
        <v>4</v>
      </c>
      <c r="K19" s="31" t="s">
        <v>421</v>
      </c>
    </row>
    <row r="20" spans="1:11" ht="54.75" customHeight="1" x14ac:dyDescent="0.5">
      <c r="A20" s="38">
        <v>16</v>
      </c>
      <c r="B20" s="26" t="s">
        <v>225</v>
      </c>
      <c r="C20" s="41">
        <v>5000</v>
      </c>
      <c r="D20" s="41">
        <v>5000</v>
      </c>
      <c r="E20" s="24" t="s">
        <v>3</v>
      </c>
      <c r="F20" s="29" t="s">
        <v>190</v>
      </c>
      <c r="G20" s="58">
        <f t="shared" si="1"/>
        <v>5000</v>
      </c>
      <c r="H20" s="29" t="s">
        <v>190</v>
      </c>
      <c r="I20" s="58">
        <f t="shared" si="0"/>
        <v>5000</v>
      </c>
      <c r="J20" s="24" t="s">
        <v>4</v>
      </c>
      <c r="K20" s="31" t="s">
        <v>422</v>
      </c>
    </row>
    <row r="21" spans="1:11" ht="54.75" customHeight="1" x14ac:dyDescent="0.5">
      <c r="A21" s="38">
        <v>17</v>
      </c>
      <c r="B21" s="26" t="s">
        <v>226</v>
      </c>
      <c r="C21" s="41">
        <v>2000</v>
      </c>
      <c r="D21" s="41">
        <v>2000</v>
      </c>
      <c r="E21" s="24" t="s">
        <v>3</v>
      </c>
      <c r="F21" s="29" t="s">
        <v>190</v>
      </c>
      <c r="G21" s="58">
        <f t="shared" si="1"/>
        <v>2000</v>
      </c>
      <c r="H21" s="29" t="s">
        <v>190</v>
      </c>
      <c r="I21" s="58">
        <f>D21</f>
        <v>2000</v>
      </c>
      <c r="J21" s="24" t="s">
        <v>4</v>
      </c>
      <c r="K21" s="31" t="s">
        <v>423</v>
      </c>
    </row>
    <row r="22" spans="1:11" ht="54.75" customHeight="1" x14ac:dyDescent="0.5">
      <c r="A22" s="38">
        <v>18</v>
      </c>
      <c r="B22" s="26" t="s">
        <v>466</v>
      </c>
      <c r="C22" s="41">
        <v>15464</v>
      </c>
      <c r="D22" s="41">
        <v>15464</v>
      </c>
      <c r="E22" s="24" t="s">
        <v>3</v>
      </c>
      <c r="F22" s="29" t="s">
        <v>60</v>
      </c>
      <c r="G22" s="58">
        <f t="shared" si="1"/>
        <v>15464</v>
      </c>
      <c r="H22" s="29" t="s">
        <v>60</v>
      </c>
      <c r="I22" s="58">
        <f t="shared" ref="I22:I23" si="2">D22</f>
        <v>15464</v>
      </c>
      <c r="J22" s="24" t="s">
        <v>4</v>
      </c>
      <c r="K22" s="31" t="s">
        <v>467</v>
      </c>
    </row>
    <row r="23" spans="1:11" ht="54.75" customHeight="1" x14ac:dyDescent="0.5">
      <c r="A23" s="38">
        <v>19</v>
      </c>
      <c r="B23" s="26" t="s">
        <v>466</v>
      </c>
      <c r="C23" s="41">
        <v>24910</v>
      </c>
      <c r="D23" s="41">
        <v>24910</v>
      </c>
      <c r="E23" s="24" t="s">
        <v>3</v>
      </c>
      <c r="F23" s="29" t="s">
        <v>221</v>
      </c>
      <c r="G23" s="58">
        <f t="shared" si="1"/>
        <v>24910</v>
      </c>
      <c r="H23" s="29" t="s">
        <v>221</v>
      </c>
      <c r="I23" s="58">
        <f t="shared" si="2"/>
        <v>24910</v>
      </c>
      <c r="J23" s="24" t="s">
        <v>4</v>
      </c>
      <c r="K23" s="31" t="s">
        <v>468</v>
      </c>
    </row>
    <row r="24" spans="1:11" ht="54.75" customHeight="1" x14ac:dyDescent="0.5">
      <c r="A24" s="38">
        <v>20</v>
      </c>
      <c r="B24" s="26" t="s">
        <v>424</v>
      </c>
      <c r="C24" s="41">
        <v>450</v>
      </c>
      <c r="D24" s="41">
        <v>450</v>
      </c>
      <c r="E24" s="24" t="s">
        <v>3</v>
      </c>
      <c r="F24" s="29" t="s">
        <v>83</v>
      </c>
      <c r="G24" s="58">
        <f t="shared" si="1"/>
        <v>450</v>
      </c>
      <c r="H24" s="29" t="s">
        <v>83</v>
      </c>
      <c r="I24" s="58">
        <f t="shared" ref="I24:I33" si="3">D24</f>
        <v>450</v>
      </c>
      <c r="J24" s="24" t="s">
        <v>4</v>
      </c>
      <c r="K24" s="31" t="s">
        <v>425</v>
      </c>
    </row>
    <row r="25" spans="1:11" ht="59.25" customHeight="1" x14ac:dyDescent="0.5">
      <c r="A25" s="38">
        <v>21</v>
      </c>
      <c r="B25" s="26" t="s">
        <v>426</v>
      </c>
      <c r="C25" s="41">
        <v>2200</v>
      </c>
      <c r="D25" s="41">
        <v>2200</v>
      </c>
      <c r="E25" s="24" t="s">
        <v>3</v>
      </c>
      <c r="F25" s="29" t="s">
        <v>190</v>
      </c>
      <c r="G25" s="58">
        <f t="shared" si="1"/>
        <v>2200</v>
      </c>
      <c r="H25" s="29" t="s">
        <v>190</v>
      </c>
      <c r="I25" s="58">
        <f t="shared" si="3"/>
        <v>2200</v>
      </c>
      <c r="J25" s="24" t="s">
        <v>4</v>
      </c>
      <c r="K25" s="31" t="s">
        <v>427</v>
      </c>
    </row>
    <row r="26" spans="1:11" ht="68.25" customHeight="1" x14ac:dyDescent="0.5">
      <c r="A26" s="38">
        <v>22</v>
      </c>
      <c r="B26" s="26" t="s">
        <v>428</v>
      </c>
      <c r="C26" s="41">
        <v>9600</v>
      </c>
      <c r="D26" s="41">
        <v>9600</v>
      </c>
      <c r="E26" s="24" t="s">
        <v>3</v>
      </c>
      <c r="F26" s="29" t="s">
        <v>429</v>
      </c>
      <c r="G26" s="58">
        <f t="shared" si="1"/>
        <v>9600</v>
      </c>
      <c r="H26" s="29" t="s">
        <v>429</v>
      </c>
      <c r="I26" s="58">
        <f t="shared" si="3"/>
        <v>9600</v>
      </c>
      <c r="J26" s="24" t="s">
        <v>4</v>
      </c>
      <c r="K26" s="31" t="s">
        <v>430</v>
      </c>
    </row>
    <row r="27" spans="1:11" ht="54.75" customHeight="1" x14ac:dyDescent="0.5">
      <c r="A27" s="38">
        <v>23</v>
      </c>
      <c r="B27" s="26" t="s">
        <v>469</v>
      </c>
      <c r="C27" s="41">
        <v>13990</v>
      </c>
      <c r="D27" s="41">
        <v>13990</v>
      </c>
      <c r="E27" s="24" t="s">
        <v>3</v>
      </c>
      <c r="F27" s="29" t="s">
        <v>168</v>
      </c>
      <c r="G27" s="58">
        <v>13990</v>
      </c>
      <c r="H27" s="29" t="s">
        <v>168</v>
      </c>
      <c r="I27" s="58">
        <f t="shared" si="3"/>
        <v>13990</v>
      </c>
      <c r="J27" s="24" t="s">
        <v>4</v>
      </c>
      <c r="K27" s="31" t="s">
        <v>470</v>
      </c>
    </row>
    <row r="28" spans="1:11" ht="54.75" customHeight="1" x14ac:dyDescent="0.5">
      <c r="A28" s="38">
        <v>24</v>
      </c>
      <c r="B28" s="26" t="s">
        <v>431</v>
      </c>
      <c r="C28" s="41">
        <v>1920</v>
      </c>
      <c r="D28" s="41">
        <v>1920</v>
      </c>
      <c r="E28" s="24" t="s">
        <v>3</v>
      </c>
      <c r="F28" s="29" t="s">
        <v>53</v>
      </c>
      <c r="G28" s="58">
        <f t="shared" si="1"/>
        <v>1920</v>
      </c>
      <c r="H28" s="29" t="s">
        <v>53</v>
      </c>
      <c r="I28" s="58">
        <f t="shared" si="3"/>
        <v>1920</v>
      </c>
      <c r="J28" s="24" t="s">
        <v>4</v>
      </c>
      <c r="K28" s="31" t="s">
        <v>432</v>
      </c>
    </row>
    <row r="29" spans="1:11" ht="54.75" customHeight="1" x14ac:dyDescent="0.5">
      <c r="A29" s="38">
        <v>25</v>
      </c>
      <c r="B29" s="26" t="s">
        <v>433</v>
      </c>
      <c r="C29" s="41">
        <v>1667</v>
      </c>
      <c r="D29" s="41">
        <v>1667</v>
      </c>
      <c r="E29" s="24" t="s">
        <v>3</v>
      </c>
      <c r="F29" s="29" t="s">
        <v>434</v>
      </c>
      <c r="G29" s="58">
        <f t="shared" si="1"/>
        <v>1667</v>
      </c>
      <c r="H29" s="29" t="s">
        <v>434</v>
      </c>
      <c r="I29" s="58">
        <f t="shared" si="3"/>
        <v>1667</v>
      </c>
      <c r="J29" s="24" t="s">
        <v>4</v>
      </c>
      <c r="K29" s="31" t="s">
        <v>437</v>
      </c>
    </row>
    <row r="30" spans="1:11" ht="54.75" customHeight="1" x14ac:dyDescent="0.5">
      <c r="A30" s="38">
        <v>26</v>
      </c>
      <c r="B30" s="26" t="s">
        <v>435</v>
      </c>
      <c r="C30" s="41">
        <v>3000</v>
      </c>
      <c r="D30" s="41">
        <v>3000</v>
      </c>
      <c r="E30" s="24" t="s">
        <v>3</v>
      </c>
      <c r="F30" s="29" t="s">
        <v>436</v>
      </c>
      <c r="G30" s="58">
        <f t="shared" si="1"/>
        <v>3000</v>
      </c>
      <c r="H30" s="29" t="s">
        <v>436</v>
      </c>
      <c r="I30" s="58">
        <f t="shared" si="3"/>
        <v>3000</v>
      </c>
      <c r="J30" s="24" t="s">
        <v>4</v>
      </c>
      <c r="K30" s="31" t="s">
        <v>438</v>
      </c>
    </row>
    <row r="31" spans="1:11" ht="54.75" customHeight="1" x14ac:dyDescent="0.5">
      <c r="A31" s="38">
        <v>27</v>
      </c>
      <c r="B31" s="26" t="s">
        <v>439</v>
      </c>
      <c r="C31" s="41">
        <v>6000</v>
      </c>
      <c r="D31" s="41">
        <v>6000</v>
      </c>
      <c r="E31" s="24" t="s">
        <v>3</v>
      </c>
      <c r="F31" s="29" t="s">
        <v>190</v>
      </c>
      <c r="G31" s="58">
        <f t="shared" si="1"/>
        <v>6000</v>
      </c>
      <c r="H31" s="29" t="s">
        <v>190</v>
      </c>
      <c r="I31" s="58">
        <f t="shared" si="3"/>
        <v>6000</v>
      </c>
      <c r="J31" s="24" t="s">
        <v>4</v>
      </c>
      <c r="K31" s="31" t="s">
        <v>440</v>
      </c>
    </row>
    <row r="32" spans="1:11" ht="54.75" customHeight="1" x14ac:dyDescent="0.5">
      <c r="A32" s="38">
        <v>28</v>
      </c>
      <c r="B32" s="26" t="s">
        <v>441</v>
      </c>
      <c r="C32" s="41">
        <v>100000</v>
      </c>
      <c r="D32" s="41">
        <v>100000</v>
      </c>
      <c r="E32" s="24" t="s">
        <v>3</v>
      </c>
      <c r="F32" s="29" t="s">
        <v>442</v>
      </c>
      <c r="G32" s="58">
        <f t="shared" si="1"/>
        <v>100000</v>
      </c>
      <c r="H32" s="29" t="s">
        <v>442</v>
      </c>
      <c r="I32" s="58">
        <f t="shared" si="3"/>
        <v>100000</v>
      </c>
      <c r="J32" s="24" t="s">
        <v>4</v>
      </c>
      <c r="K32" s="31" t="s">
        <v>443</v>
      </c>
    </row>
    <row r="33" spans="1:11" ht="58.5" customHeight="1" x14ac:dyDescent="0.5">
      <c r="A33" s="38">
        <v>29</v>
      </c>
      <c r="B33" s="26" t="s">
        <v>444</v>
      </c>
      <c r="C33" s="41">
        <v>2440</v>
      </c>
      <c r="D33" s="41">
        <v>2440</v>
      </c>
      <c r="E33" s="24" t="s">
        <v>3</v>
      </c>
      <c r="F33" s="29" t="s">
        <v>429</v>
      </c>
      <c r="G33" s="58">
        <f t="shared" si="1"/>
        <v>2440</v>
      </c>
      <c r="H33" s="29" t="s">
        <v>429</v>
      </c>
      <c r="I33" s="58">
        <f t="shared" si="3"/>
        <v>2440</v>
      </c>
      <c r="J33" s="24" t="s">
        <v>4</v>
      </c>
      <c r="K33" s="31" t="s">
        <v>445</v>
      </c>
    </row>
    <row r="34" spans="1:11" ht="63" customHeight="1" x14ac:dyDescent="0.5">
      <c r="A34" s="38">
        <v>30</v>
      </c>
      <c r="B34" s="26" t="s">
        <v>446</v>
      </c>
      <c r="C34" s="41">
        <v>72600</v>
      </c>
      <c r="D34" s="41">
        <v>72600</v>
      </c>
      <c r="E34" s="24" t="s">
        <v>3</v>
      </c>
      <c r="F34" s="29" t="s">
        <v>447</v>
      </c>
      <c r="G34" s="41">
        <v>72600</v>
      </c>
      <c r="H34" s="29" t="s">
        <v>447</v>
      </c>
      <c r="I34" s="41">
        <v>72600</v>
      </c>
      <c r="J34" s="24" t="s">
        <v>4</v>
      </c>
      <c r="K34" s="31" t="s">
        <v>448</v>
      </c>
    </row>
    <row r="35" spans="1:11" ht="54.75" customHeight="1" x14ac:dyDescent="0.5">
      <c r="A35" s="38">
        <v>31</v>
      </c>
      <c r="B35" s="26" t="s">
        <v>449</v>
      </c>
      <c r="C35" s="41">
        <v>46900</v>
      </c>
      <c r="D35" s="41">
        <v>46900</v>
      </c>
      <c r="E35" s="24" t="s">
        <v>3</v>
      </c>
      <c r="F35" s="29" t="s">
        <v>450</v>
      </c>
      <c r="G35" s="41">
        <v>46900</v>
      </c>
      <c r="H35" s="29" t="s">
        <v>450</v>
      </c>
      <c r="I35" s="41">
        <v>46900</v>
      </c>
      <c r="J35" s="24" t="s">
        <v>4</v>
      </c>
      <c r="K35" s="31" t="s">
        <v>451</v>
      </c>
    </row>
    <row r="36" spans="1:11" ht="54.75" customHeight="1" x14ac:dyDescent="0.5">
      <c r="A36" s="38">
        <v>32</v>
      </c>
      <c r="B36" s="26" t="s">
        <v>454</v>
      </c>
      <c r="C36" s="41">
        <v>10000</v>
      </c>
      <c r="D36" s="41">
        <v>10000</v>
      </c>
      <c r="E36" s="24" t="s">
        <v>3</v>
      </c>
      <c r="F36" s="29" t="s">
        <v>452</v>
      </c>
      <c r="G36" s="41">
        <v>10000</v>
      </c>
      <c r="H36" s="29" t="s">
        <v>452</v>
      </c>
      <c r="I36" s="41">
        <v>10000</v>
      </c>
      <c r="J36" s="24" t="s">
        <v>4</v>
      </c>
      <c r="K36" s="31" t="s">
        <v>453</v>
      </c>
    </row>
    <row r="37" spans="1:11" ht="54.75" customHeight="1" x14ac:dyDescent="0.5">
      <c r="A37" s="38">
        <v>33</v>
      </c>
      <c r="B37" s="5" t="s">
        <v>455</v>
      </c>
      <c r="C37" s="50">
        <v>28500</v>
      </c>
      <c r="D37" s="50">
        <v>28500</v>
      </c>
      <c r="E37" s="24" t="s">
        <v>3</v>
      </c>
      <c r="F37" s="48" t="s">
        <v>456</v>
      </c>
      <c r="G37" s="50">
        <v>28500</v>
      </c>
      <c r="H37" s="48" t="s">
        <v>456</v>
      </c>
      <c r="I37" s="50">
        <v>28500</v>
      </c>
      <c r="J37" s="24" t="s">
        <v>4</v>
      </c>
      <c r="K37" s="31" t="s">
        <v>457</v>
      </c>
    </row>
    <row r="38" spans="1:11" ht="54.75" customHeight="1" x14ac:dyDescent="0.5">
      <c r="A38" s="38">
        <v>34</v>
      </c>
      <c r="B38" s="5" t="s">
        <v>458</v>
      </c>
      <c r="C38" s="50">
        <v>22700</v>
      </c>
      <c r="D38" s="50">
        <v>22700</v>
      </c>
      <c r="E38" s="24" t="s">
        <v>3</v>
      </c>
      <c r="F38" s="48" t="s">
        <v>168</v>
      </c>
      <c r="G38" s="50">
        <v>22700</v>
      </c>
      <c r="H38" s="48" t="s">
        <v>168</v>
      </c>
      <c r="I38" s="50">
        <v>22700</v>
      </c>
      <c r="J38" s="24" t="s">
        <v>4</v>
      </c>
      <c r="K38" s="31" t="s">
        <v>459</v>
      </c>
    </row>
    <row r="39" spans="1:11" ht="54.75" customHeight="1" x14ac:dyDescent="0.5">
      <c r="A39" s="38">
        <v>35</v>
      </c>
      <c r="B39" s="5" t="s">
        <v>460</v>
      </c>
      <c r="C39" s="50">
        <v>88436</v>
      </c>
      <c r="D39" s="50">
        <v>88436</v>
      </c>
      <c r="E39" s="24" t="s">
        <v>3</v>
      </c>
      <c r="F39" s="48" t="s">
        <v>461</v>
      </c>
      <c r="G39" s="50">
        <v>88436</v>
      </c>
      <c r="H39" s="48" t="s">
        <v>461</v>
      </c>
      <c r="I39" s="50">
        <v>88436</v>
      </c>
      <c r="J39" s="24" t="s">
        <v>4</v>
      </c>
      <c r="K39" s="31" t="s">
        <v>462</v>
      </c>
    </row>
    <row r="40" spans="1:11" ht="54.75" customHeight="1" x14ac:dyDescent="0.5">
      <c r="A40" s="38">
        <v>36</v>
      </c>
      <c r="B40" s="5" t="s">
        <v>103</v>
      </c>
      <c r="C40" s="50">
        <v>200000</v>
      </c>
      <c r="D40" s="50">
        <v>200000</v>
      </c>
      <c r="E40" s="24" t="s">
        <v>3</v>
      </c>
      <c r="F40" s="48" t="s">
        <v>471</v>
      </c>
      <c r="G40" s="50">
        <v>200000</v>
      </c>
      <c r="H40" s="48" t="s">
        <v>471</v>
      </c>
      <c r="I40" s="50">
        <v>200000</v>
      </c>
      <c r="J40" s="24" t="s">
        <v>4</v>
      </c>
      <c r="K40" s="31" t="s">
        <v>472</v>
      </c>
    </row>
    <row r="41" spans="1:11" ht="54.75" customHeight="1" x14ac:dyDescent="0.5">
      <c r="A41" s="38">
        <v>37</v>
      </c>
      <c r="B41" s="5" t="s">
        <v>473</v>
      </c>
      <c r="C41" s="50">
        <v>300000</v>
      </c>
      <c r="D41" s="50">
        <v>300000</v>
      </c>
      <c r="E41" s="24" t="s">
        <v>3</v>
      </c>
      <c r="F41" s="48" t="s">
        <v>125</v>
      </c>
      <c r="G41" s="50">
        <v>300000</v>
      </c>
      <c r="H41" s="48" t="s">
        <v>125</v>
      </c>
      <c r="I41" s="50">
        <v>300000</v>
      </c>
      <c r="J41" s="24" t="s">
        <v>4</v>
      </c>
      <c r="K41" s="31" t="s">
        <v>474</v>
      </c>
    </row>
    <row r="42" spans="1:11" ht="54.75" customHeight="1" x14ac:dyDescent="0.5">
      <c r="A42" s="38">
        <v>38</v>
      </c>
      <c r="B42" s="5" t="s">
        <v>463</v>
      </c>
      <c r="C42" s="50">
        <v>13600</v>
      </c>
      <c r="D42" s="50">
        <v>13600</v>
      </c>
      <c r="E42" s="24" t="s">
        <v>3</v>
      </c>
      <c r="F42" s="48" t="s">
        <v>464</v>
      </c>
      <c r="G42" s="50">
        <v>13600</v>
      </c>
      <c r="H42" s="48" t="s">
        <v>464</v>
      </c>
      <c r="I42" s="50">
        <v>13600</v>
      </c>
      <c r="J42" s="24" t="s">
        <v>4</v>
      </c>
      <c r="K42" s="31" t="s">
        <v>465</v>
      </c>
    </row>
    <row r="43" spans="1:11" s="53" customFormat="1" ht="24" customHeight="1" x14ac:dyDescent="0.5">
      <c r="A43" s="37"/>
      <c r="B43" s="39" t="s">
        <v>14</v>
      </c>
      <c r="C43" s="20">
        <f>SUM(C5:C42)</f>
        <v>1221542</v>
      </c>
      <c r="D43" s="20">
        <f>SUM(D5:D42)</f>
        <v>1221542</v>
      </c>
      <c r="E43" s="36"/>
      <c r="F43" s="7"/>
      <c r="G43" s="21">
        <f>SUM(G5:G42)</f>
        <v>1221542</v>
      </c>
      <c r="H43" s="7"/>
      <c r="I43" s="55">
        <f>SUM(I5:I42)</f>
        <v>1221542</v>
      </c>
      <c r="J43" s="36"/>
      <c r="K43" s="52"/>
    </row>
    <row r="46" spans="1:11" x14ac:dyDescent="0.5">
      <c r="C46" s="15"/>
      <c r="D46" s="15"/>
      <c r="E46" s="32"/>
      <c r="G46" s="17"/>
      <c r="I46" s="15"/>
      <c r="J46" s="15"/>
      <c r="K46" s="15"/>
    </row>
    <row r="47" spans="1:11" x14ac:dyDescent="0.5">
      <c r="B47" s="18"/>
      <c r="F47" s="15"/>
      <c r="G47" s="76"/>
      <c r="H47" s="76"/>
      <c r="I47" s="15"/>
    </row>
    <row r="48" spans="1:11" x14ac:dyDescent="0.5">
      <c r="F48" s="13"/>
      <c r="G48" s="76"/>
      <c r="H48" s="76"/>
      <c r="I48" s="13"/>
    </row>
    <row r="49" spans="6:11" x14ac:dyDescent="0.5">
      <c r="F49" s="13"/>
      <c r="G49" s="13"/>
      <c r="H49" s="13"/>
      <c r="I49" s="13"/>
    </row>
    <row r="51" spans="6:11" x14ac:dyDescent="0.5">
      <c r="K51" s="57"/>
    </row>
  </sheetData>
  <mergeCells count="13">
    <mergeCell ref="K3:K4"/>
    <mergeCell ref="G47:H47"/>
    <mergeCell ref="G48:H48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9"/>
  <sheetViews>
    <sheetView topLeftCell="A10" zoomScale="110" zoomScaleNormal="110" workbookViewId="0">
      <selection activeCell="K3" sqref="K3:K4"/>
    </sheetView>
  </sheetViews>
  <sheetFormatPr defaultColWidth="9.125" defaultRowHeight="21.75" x14ac:dyDescent="0.5"/>
  <cols>
    <col min="1" max="1" width="4.375" style="9" customWidth="1"/>
    <col min="2" max="2" width="20.625" style="10" customWidth="1"/>
    <col min="3" max="3" width="9.375" style="11" customWidth="1"/>
    <col min="4" max="4" width="10.125" style="11" customWidth="1"/>
    <col min="5" max="5" width="10.25" style="1" customWidth="1"/>
    <col min="6" max="6" width="15.5" style="12" customWidth="1"/>
    <col min="7" max="7" width="10" style="12" customWidth="1"/>
    <col min="8" max="8" width="15.375" style="12" customWidth="1"/>
    <col min="9" max="9" width="9.5" style="12" customWidth="1"/>
    <col min="10" max="10" width="7.875" style="13" customWidth="1"/>
    <col min="11" max="11" width="20.75" style="14" customWidth="1"/>
    <col min="12" max="16384" width="9.125" style="1"/>
  </cols>
  <sheetData>
    <row r="1" spans="1:11" ht="26.1" customHeight="1" x14ac:dyDescent="0.5">
      <c r="A1" s="79" t="s">
        <v>483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6.1" customHeight="1" x14ac:dyDescent="0.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6.1" customHeight="1" x14ac:dyDescent="0.5">
      <c r="A3" s="80" t="s">
        <v>6</v>
      </c>
      <c r="B3" s="82" t="s">
        <v>227</v>
      </c>
      <c r="C3" s="84" t="s">
        <v>237</v>
      </c>
      <c r="D3" s="84" t="s">
        <v>233</v>
      </c>
      <c r="E3" s="80" t="s">
        <v>1</v>
      </c>
      <c r="F3" s="77" t="s">
        <v>234</v>
      </c>
      <c r="G3" s="77"/>
      <c r="H3" s="78" t="s">
        <v>236</v>
      </c>
      <c r="I3" s="78"/>
      <c r="J3" s="85" t="s">
        <v>2</v>
      </c>
      <c r="K3" s="86" t="s">
        <v>229</v>
      </c>
    </row>
    <row r="4" spans="1:11" s="3" customFormat="1" ht="42" customHeight="1" x14ac:dyDescent="0.2">
      <c r="A4" s="81"/>
      <c r="B4" s="83"/>
      <c r="C4" s="84"/>
      <c r="D4" s="84"/>
      <c r="E4" s="80"/>
      <c r="F4" s="2" t="s">
        <v>232</v>
      </c>
      <c r="G4" s="2" t="s">
        <v>228</v>
      </c>
      <c r="H4" s="2" t="s">
        <v>230</v>
      </c>
      <c r="I4" s="2" t="s">
        <v>231</v>
      </c>
      <c r="J4" s="85"/>
      <c r="K4" s="86"/>
    </row>
    <row r="5" spans="1:11" ht="57" customHeight="1" x14ac:dyDescent="0.5">
      <c r="A5" s="23">
        <v>1</v>
      </c>
      <c r="B5" s="26" t="s">
        <v>49</v>
      </c>
      <c r="C5" s="41">
        <v>237400</v>
      </c>
      <c r="D5" s="41">
        <v>237400</v>
      </c>
      <c r="E5" s="48" t="s">
        <v>3</v>
      </c>
      <c r="F5" s="29" t="s">
        <v>5</v>
      </c>
      <c r="G5" s="58">
        <f>D5</f>
        <v>237400</v>
      </c>
      <c r="H5" s="29" t="s">
        <v>5</v>
      </c>
      <c r="I5" s="58">
        <f>D5</f>
        <v>237400</v>
      </c>
      <c r="J5" s="48" t="s">
        <v>4</v>
      </c>
      <c r="K5" s="60" t="s">
        <v>265</v>
      </c>
    </row>
    <row r="6" spans="1:11" ht="54" customHeight="1" x14ac:dyDescent="0.5">
      <c r="A6" s="23">
        <v>2</v>
      </c>
      <c r="B6" s="26" t="s">
        <v>50</v>
      </c>
      <c r="C6" s="41">
        <v>33933.599999999999</v>
      </c>
      <c r="D6" s="41">
        <v>33933.599999999999</v>
      </c>
      <c r="E6" s="48" t="s">
        <v>3</v>
      </c>
      <c r="F6" s="29" t="s">
        <v>5</v>
      </c>
      <c r="G6" s="58">
        <f>D6</f>
        <v>33933.599999999999</v>
      </c>
      <c r="H6" s="29" t="s">
        <v>5</v>
      </c>
      <c r="I6" s="58">
        <f t="shared" ref="I6:I12" si="0">D6</f>
        <v>33933.599999999999</v>
      </c>
      <c r="J6" s="48" t="s">
        <v>4</v>
      </c>
      <c r="K6" s="60" t="s">
        <v>259</v>
      </c>
    </row>
    <row r="7" spans="1:11" ht="54" customHeight="1" x14ac:dyDescent="0.5">
      <c r="A7" s="23">
        <v>3</v>
      </c>
      <c r="B7" s="26" t="s">
        <v>51</v>
      </c>
      <c r="C7" s="41">
        <v>6414</v>
      </c>
      <c r="D7" s="41">
        <v>6414</v>
      </c>
      <c r="E7" s="48" t="s">
        <v>3</v>
      </c>
      <c r="F7" s="29" t="s">
        <v>7</v>
      </c>
      <c r="G7" s="58">
        <f t="shared" ref="G7:G12" si="1">D7</f>
        <v>6414</v>
      </c>
      <c r="H7" s="29" t="s">
        <v>7</v>
      </c>
      <c r="I7" s="58">
        <f t="shared" si="0"/>
        <v>6414</v>
      </c>
      <c r="J7" s="48" t="s">
        <v>4</v>
      </c>
      <c r="K7" s="60" t="s">
        <v>260</v>
      </c>
    </row>
    <row r="8" spans="1:11" ht="54" customHeight="1" x14ac:dyDescent="0.5">
      <c r="A8" s="23">
        <v>4</v>
      </c>
      <c r="B8" s="26" t="s">
        <v>52</v>
      </c>
      <c r="C8" s="41">
        <v>43000</v>
      </c>
      <c r="D8" s="41">
        <v>43000</v>
      </c>
      <c r="E8" s="48" t="s">
        <v>3</v>
      </c>
      <c r="F8" s="29" t="s">
        <v>53</v>
      </c>
      <c r="G8" s="58">
        <f t="shared" si="1"/>
        <v>43000</v>
      </c>
      <c r="H8" s="29" t="s">
        <v>53</v>
      </c>
      <c r="I8" s="58">
        <f t="shared" si="0"/>
        <v>43000</v>
      </c>
      <c r="J8" s="48" t="s">
        <v>4</v>
      </c>
      <c r="K8" s="60" t="s">
        <v>261</v>
      </c>
    </row>
    <row r="9" spans="1:11" ht="70.5" customHeight="1" x14ac:dyDescent="0.5">
      <c r="A9" s="23">
        <v>5</v>
      </c>
      <c r="B9" s="26" t="s">
        <v>277</v>
      </c>
      <c r="C9" s="41">
        <v>580700</v>
      </c>
      <c r="D9" s="41">
        <v>580700</v>
      </c>
      <c r="E9" s="48" t="s">
        <v>9</v>
      </c>
      <c r="F9" s="29" t="s">
        <v>278</v>
      </c>
      <c r="G9" s="58">
        <v>474000</v>
      </c>
      <c r="H9" s="29" t="s">
        <v>278</v>
      </c>
      <c r="I9" s="58">
        <v>474000</v>
      </c>
      <c r="J9" s="48" t="s">
        <v>4</v>
      </c>
      <c r="K9" s="60" t="s">
        <v>279</v>
      </c>
    </row>
    <row r="10" spans="1:11" ht="54" customHeight="1" x14ac:dyDescent="0.5">
      <c r="A10" s="23">
        <v>6</v>
      </c>
      <c r="B10" s="26" t="s">
        <v>52</v>
      </c>
      <c r="C10" s="41">
        <v>9490</v>
      </c>
      <c r="D10" s="41">
        <v>9490</v>
      </c>
      <c r="E10" s="48" t="s">
        <v>3</v>
      </c>
      <c r="F10" s="29" t="s">
        <v>53</v>
      </c>
      <c r="G10" s="58">
        <f t="shared" si="1"/>
        <v>9490</v>
      </c>
      <c r="H10" s="29" t="s">
        <v>53</v>
      </c>
      <c r="I10" s="58">
        <f t="shared" si="0"/>
        <v>9490</v>
      </c>
      <c r="J10" s="48" t="s">
        <v>4</v>
      </c>
      <c r="K10" s="60" t="s">
        <v>262</v>
      </c>
    </row>
    <row r="11" spans="1:11" ht="57" customHeight="1" x14ac:dyDescent="0.5">
      <c r="A11" s="23">
        <v>7</v>
      </c>
      <c r="B11" s="26" t="s">
        <v>55</v>
      </c>
      <c r="C11" s="41">
        <v>49900</v>
      </c>
      <c r="D11" s="41">
        <v>49900</v>
      </c>
      <c r="E11" s="48" t="s">
        <v>3</v>
      </c>
      <c r="F11" s="29" t="s">
        <v>56</v>
      </c>
      <c r="G11" s="58">
        <f t="shared" si="1"/>
        <v>49900</v>
      </c>
      <c r="H11" s="29" t="s">
        <v>56</v>
      </c>
      <c r="I11" s="58">
        <f t="shared" si="0"/>
        <v>49900</v>
      </c>
      <c r="J11" s="48" t="s">
        <v>4</v>
      </c>
      <c r="K11" s="60" t="s">
        <v>264</v>
      </c>
    </row>
    <row r="12" spans="1:11" ht="71.25" customHeight="1" x14ac:dyDescent="0.5">
      <c r="A12" s="23">
        <v>8</v>
      </c>
      <c r="B12" s="26" t="s">
        <v>54</v>
      </c>
      <c r="C12" s="41">
        <v>17700</v>
      </c>
      <c r="D12" s="41">
        <v>17700</v>
      </c>
      <c r="E12" s="48" t="s">
        <v>3</v>
      </c>
      <c r="F12" s="29" t="s">
        <v>11</v>
      </c>
      <c r="G12" s="58">
        <f t="shared" si="1"/>
        <v>17700</v>
      </c>
      <c r="H12" s="29" t="s">
        <v>11</v>
      </c>
      <c r="I12" s="58">
        <f t="shared" si="0"/>
        <v>17700</v>
      </c>
      <c r="J12" s="48" t="s">
        <v>4</v>
      </c>
      <c r="K12" s="60" t="s">
        <v>263</v>
      </c>
    </row>
    <row r="13" spans="1:11" ht="24" customHeight="1" x14ac:dyDescent="0.5">
      <c r="A13" s="4"/>
      <c r="B13" s="2" t="s">
        <v>14</v>
      </c>
      <c r="C13" s="61">
        <f>SUM(C5:C12)</f>
        <v>978537.6</v>
      </c>
      <c r="D13" s="61">
        <f>SUM(D5:D12)</f>
        <v>978537.6</v>
      </c>
      <c r="E13" s="62"/>
      <c r="F13" s="62"/>
      <c r="G13" s="63">
        <f>SUM(G5:G12)</f>
        <v>871837.6</v>
      </c>
      <c r="H13" s="62"/>
      <c r="I13" s="64">
        <f>SUM(I5:I12)</f>
        <v>871837.6</v>
      </c>
      <c r="J13" s="28"/>
      <c r="K13" s="65"/>
    </row>
    <row r="16" spans="1:11" x14ac:dyDescent="0.5">
      <c r="C16" s="15"/>
      <c r="D16" s="15"/>
      <c r="E16" s="16"/>
      <c r="G16" s="17"/>
      <c r="I16" s="15"/>
      <c r="J16" s="15"/>
      <c r="K16" s="15"/>
    </row>
    <row r="17" spans="2:9" x14ac:dyDescent="0.5">
      <c r="B17" s="18"/>
      <c r="F17" s="15"/>
      <c r="G17" s="76"/>
      <c r="H17" s="76"/>
      <c r="I17" s="15"/>
    </row>
    <row r="18" spans="2:9" x14ac:dyDescent="0.5">
      <c r="F18" s="13"/>
      <c r="G18" s="76"/>
      <c r="H18" s="76"/>
      <c r="I18" s="13"/>
    </row>
    <row r="19" spans="2:9" x14ac:dyDescent="0.5">
      <c r="F19" s="13"/>
      <c r="G19" s="13"/>
      <c r="H19" s="13"/>
      <c r="I19" s="13"/>
    </row>
  </sheetData>
  <mergeCells count="13">
    <mergeCell ref="K3:K4"/>
    <mergeCell ref="G17:H17"/>
    <mergeCell ref="G18:H18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3"/>
  <sheetViews>
    <sheetView topLeftCell="A13" zoomScale="110" zoomScaleNormal="110" workbookViewId="0">
      <selection activeCell="D17" sqref="D17"/>
    </sheetView>
  </sheetViews>
  <sheetFormatPr defaultColWidth="9.125" defaultRowHeight="21.75" x14ac:dyDescent="0.5"/>
  <cols>
    <col min="1" max="1" width="4.375" style="9" customWidth="1"/>
    <col min="2" max="2" width="20.25" style="10" customWidth="1"/>
    <col min="3" max="3" width="8.875" style="11" customWidth="1"/>
    <col min="4" max="4" width="9.125" style="11" customWidth="1"/>
    <col min="5" max="5" width="10.25" style="1" customWidth="1"/>
    <col min="6" max="6" width="17.375" style="12" customWidth="1"/>
    <col min="7" max="7" width="9.375" style="12" customWidth="1"/>
    <col min="8" max="8" width="16.75" style="12" customWidth="1"/>
    <col min="9" max="9" width="9.375" style="12" customWidth="1"/>
    <col min="10" max="10" width="9.5" style="13" customWidth="1"/>
    <col min="11" max="11" width="19" style="14" customWidth="1"/>
    <col min="12" max="16384" width="9.125" style="1"/>
  </cols>
  <sheetData>
    <row r="1" spans="1:11" ht="26.1" customHeight="1" x14ac:dyDescent="0.5">
      <c r="A1" s="79" t="s">
        <v>484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6.1" customHeight="1" x14ac:dyDescent="0.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6.1" customHeight="1" x14ac:dyDescent="0.5">
      <c r="A3" s="80" t="s">
        <v>6</v>
      </c>
      <c r="B3" s="82" t="s">
        <v>227</v>
      </c>
      <c r="C3" s="84" t="s">
        <v>237</v>
      </c>
      <c r="D3" s="84" t="s">
        <v>233</v>
      </c>
      <c r="E3" s="80" t="s">
        <v>1</v>
      </c>
      <c r="F3" s="77" t="s">
        <v>234</v>
      </c>
      <c r="G3" s="77"/>
      <c r="H3" s="78" t="s">
        <v>236</v>
      </c>
      <c r="I3" s="78"/>
      <c r="J3" s="85" t="s">
        <v>2</v>
      </c>
      <c r="K3" s="86" t="s">
        <v>229</v>
      </c>
    </row>
    <row r="4" spans="1:11" s="3" customFormat="1" ht="42" customHeight="1" x14ac:dyDescent="0.2">
      <c r="A4" s="81"/>
      <c r="B4" s="83"/>
      <c r="C4" s="84"/>
      <c r="D4" s="84"/>
      <c r="E4" s="80"/>
      <c r="F4" s="2" t="s">
        <v>232</v>
      </c>
      <c r="G4" s="2" t="s">
        <v>228</v>
      </c>
      <c r="H4" s="2" t="s">
        <v>230</v>
      </c>
      <c r="I4" s="2" t="s">
        <v>231</v>
      </c>
      <c r="J4" s="85"/>
      <c r="K4" s="86"/>
    </row>
    <row r="5" spans="1:11" ht="54.75" customHeight="1" x14ac:dyDescent="0.5">
      <c r="A5" s="4">
        <v>1</v>
      </c>
      <c r="B5" s="26" t="s">
        <v>57</v>
      </c>
      <c r="C5" s="66">
        <v>27070</v>
      </c>
      <c r="D5" s="66">
        <v>27070</v>
      </c>
      <c r="E5" s="48" t="s">
        <v>3</v>
      </c>
      <c r="F5" s="69" t="s">
        <v>5</v>
      </c>
      <c r="G5" s="58">
        <f>D5</f>
        <v>27070</v>
      </c>
      <c r="H5" s="69" t="s">
        <v>5</v>
      </c>
      <c r="I5" s="58">
        <f>D5</f>
        <v>27070</v>
      </c>
      <c r="J5" s="48" t="s">
        <v>4</v>
      </c>
      <c r="K5" s="68" t="s">
        <v>266</v>
      </c>
    </row>
    <row r="6" spans="1:11" ht="54.75" customHeight="1" x14ac:dyDescent="0.5">
      <c r="A6" s="4">
        <v>2</v>
      </c>
      <c r="B6" s="26" t="s">
        <v>58</v>
      </c>
      <c r="C6" s="66">
        <v>4660</v>
      </c>
      <c r="D6" s="66">
        <v>4660</v>
      </c>
      <c r="E6" s="48" t="s">
        <v>3</v>
      </c>
      <c r="F6" s="69" t="s">
        <v>12</v>
      </c>
      <c r="G6" s="58">
        <f>D6</f>
        <v>4660</v>
      </c>
      <c r="H6" s="69" t="s">
        <v>12</v>
      </c>
      <c r="I6" s="58">
        <f t="shared" ref="I6:I16" si="0">D6</f>
        <v>4660</v>
      </c>
      <c r="J6" s="48" t="s">
        <v>4</v>
      </c>
      <c r="K6" s="68" t="s">
        <v>267</v>
      </c>
    </row>
    <row r="7" spans="1:11" ht="54.75" customHeight="1" x14ac:dyDescent="0.5">
      <c r="A7" s="4">
        <v>3</v>
      </c>
      <c r="B7" s="26" t="s">
        <v>59</v>
      </c>
      <c r="C7" s="66">
        <v>14550</v>
      </c>
      <c r="D7" s="66">
        <v>14550</v>
      </c>
      <c r="E7" s="48" t="s">
        <v>3</v>
      </c>
      <c r="F7" s="69" t="s">
        <v>60</v>
      </c>
      <c r="G7" s="58">
        <f t="shared" ref="G7:G16" si="1">D7</f>
        <v>14550</v>
      </c>
      <c r="H7" s="69" t="s">
        <v>60</v>
      </c>
      <c r="I7" s="58">
        <f t="shared" si="0"/>
        <v>14550</v>
      </c>
      <c r="J7" s="48" t="s">
        <v>4</v>
      </c>
      <c r="K7" s="68" t="s">
        <v>268</v>
      </c>
    </row>
    <row r="8" spans="1:11" ht="54.75" customHeight="1" x14ac:dyDescent="0.5">
      <c r="A8" s="4">
        <v>4</v>
      </c>
      <c r="B8" s="26" t="s">
        <v>61</v>
      </c>
      <c r="C8" s="66">
        <v>265000</v>
      </c>
      <c r="D8" s="66">
        <v>265000</v>
      </c>
      <c r="E8" s="48" t="s">
        <v>3</v>
      </c>
      <c r="F8" s="69" t="s">
        <v>62</v>
      </c>
      <c r="G8" s="58">
        <f t="shared" si="1"/>
        <v>265000</v>
      </c>
      <c r="H8" s="69" t="s">
        <v>62</v>
      </c>
      <c r="I8" s="58">
        <f t="shared" si="0"/>
        <v>265000</v>
      </c>
      <c r="J8" s="48" t="s">
        <v>4</v>
      </c>
      <c r="K8" s="68" t="s">
        <v>269</v>
      </c>
    </row>
    <row r="9" spans="1:11" ht="54.75" customHeight="1" x14ac:dyDescent="0.5">
      <c r="A9" s="4">
        <v>5</v>
      </c>
      <c r="B9" s="26" t="s">
        <v>63</v>
      </c>
      <c r="C9" s="66">
        <v>4780</v>
      </c>
      <c r="D9" s="66">
        <v>4780</v>
      </c>
      <c r="E9" s="48" t="s">
        <v>3</v>
      </c>
      <c r="F9" s="69" t="s">
        <v>8</v>
      </c>
      <c r="G9" s="58">
        <f t="shared" si="1"/>
        <v>4780</v>
      </c>
      <c r="H9" s="69" t="s">
        <v>8</v>
      </c>
      <c r="I9" s="58">
        <f t="shared" si="0"/>
        <v>4780</v>
      </c>
      <c r="J9" s="48" t="s">
        <v>4</v>
      </c>
      <c r="K9" s="68" t="s">
        <v>270</v>
      </c>
    </row>
    <row r="10" spans="1:11" ht="75" customHeight="1" x14ac:dyDescent="0.5">
      <c r="A10" s="4">
        <v>6</v>
      </c>
      <c r="B10" s="26" t="s">
        <v>63</v>
      </c>
      <c r="C10" s="66">
        <v>4550</v>
      </c>
      <c r="D10" s="66">
        <v>4550</v>
      </c>
      <c r="E10" s="48" t="s">
        <v>3</v>
      </c>
      <c r="F10" s="69" t="s">
        <v>10</v>
      </c>
      <c r="G10" s="58">
        <f t="shared" si="1"/>
        <v>4550</v>
      </c>
      <c r="H10" s="69" t="s">
        <v>10</v>
      </c>
      <c r="I10" s="58">
        <f t="shared" si="0"/>
        <v>4550</v>
      </c>
      <c r="J10" s="48" t="s">
        <v>4</v>
      </c>
      <c r="K10" s="68" t="s">
        <v>271</v>
      </c>
    </row>
    <row r="11" spans="1:11" ht="101.25" customHeight="1" x14ac:dyDescent="0.5">
      <c r="A11" s="4">
        <v>7</v>
      </c>
      <c r="B11" s="26" t="s">
        <v>282</v>
      </c>
      <c r="C11" s="66">
        <v>2268900</v>
      </c>
      <c r="D11" s="66">
        <v>2268900</v>
      </c>
      <c r="E11" s="48" t="s">
        <v>9</v>
      </c>
      <c r="F11" s="69" t="s">
        <v>280</v>
      </c>
      <c r="G11" s="58">
        <v>2039736.6</v>
      </c>
      <c r="H11" s="69" t="s">
        <v>280</v>
      </c>
      <c r="I11" s="58">
        <v>2039736.6</v>
      </c>
      <c r="J11" s="48" t="s">
        <v>4</v>
      </c>
      <c r="K11" s="68" t="s">
        <v>281</v>
      </c>
    </row>
    <row r="12" spans="1:11" ht="70.5" customHeight="1" x14ac:dyDescent="0.5">
      <c r="A12" s="4">
        <v>8</v>
      </c>
      <c r="B12" s="26" t="s">
        <v>64</v>
      </c>
      <c r="C12" s="66">
        <v>17900</v>
      </c>
      <c r="D12" s="66">
        <v>17900</v>
      </c>
      <c r="E12" s="48" t="s">
        <v>3</v>
      </c>
      <c r="F12" s="69" t="s">
        <v>65</v>
      </c>
      <c r="G12" s="58">
        <f t="shared" si="1"/>
        <v>17900</v>
      </c>
      <c r="H12" s="69" t="s">
        <v>65</v>
      </c>
      <c r="I12" s="58">
        <f t="shared" si="0"/>
        <v>17900</v>
      </c>
      <c r="J12" s="48" t="s">
        <v>4</v>
      </c>
      <c r="K12" s="68" t="s">
        <v>272</v>
      </c>
    </row>
    <row r="13" spans="1:11" ht="67.5" customHeight="1" x14ac:dyDescent="0.5">
      <c r="A13" s="4">
        <v>9</v>
      </c>
      <c r="B13" s="26" t="s">
        <v>45</v>
      </c>
      <c r="C13" s="66">
        <v>103500</v>
      </c>
      <c r="D13" s="66">
        <v>103500</v>
      </c>
      <c r="E13" s="48" t="s">
        <v>3</v>
      </c>
      <c r="F13" s="69" t="s">
        <v>15</v>
      </c>
      <c r="G13" s="58">
        <f t="shared" si="1"/>
        <v>103500</v>
      </c>
      <c r="H13" s="69" t="s">
        <v>15</v>
      </c>
      <c r="I13" s="58">
        <f t="shared" si="0"/>
        <v>103500</v>
      </c>
      <c r="J13" s="48" t="s">
        <v>4</v>
      </c>
      <c r="K13" s="68" t="s">
        <v>273</v>
      </c>
    </row>
    <row r="14" spans="1:11" ht="54.75" customHeight="1" x14ac:dyDescent="0.5">
      <c r="A14" s="4">
        <v>10</v>
      </c>
      <c r="B14" s="26" t="s">
        <v>48</v>
      </c>
      <c r="C14" s="66">
        <v>90000</v>
      </c>
      <c r="D14" s="66">
        <v>90000</v>
      </c>
      <c r="E14" s="48" t="s">
        <v>3</v>
      </c>
      <c r="F14" s="69" t="s">
        <v>66</v>
      </c>
      <c r="G14" s="58">
        <f t="shared" si="1"/>
        <v>90000</v>
      </c>
      <c r="H14" s="69" t="s">
        <v>66</v>
      </c>
      <c r="I14" s="58">
        <f t="shared" si="0"/>
        <v>90000</v>
      </c>
      <c r="J14" s="48" t="s">
        <v>4</v>
      </c>
      <c r="K14" s="68" t="s">
        <v>274</v>
      </c>
    </row>
    <row r="15" spans="1:11" ht="81" customHeight="1" x14ac:dyDescent="0.5">
      <c r="A15" s="4">
        <v>11</v>
      </c>
      <c r="B15" s="26" t="s">
        <v>47</v>
      </c>
      <c r="C15" s="66">
        <v>81000</v>
      </c>
      <c r="D15" s="66">
        <v>81000</v>
      </c>
      <c r="E15" s="48" t="s">
        <v>3</v>
      </c>
      <c r="F15" s="69" t="s">
        <v>38</v>
      </c>
      <c r="G15" s="58">
        <f t="shared" si="1"/>
        <v>81000</v>
      </c>
      <c r="H15" s="67" t="s">
        <v>38</v>
      </c>
      <c r="I15" s="58">
        <f t="shared" si="0"/>
        <v>81000</v>
      </c>
      <c r="J15" s="48" t="s">
        <v>4</v>
      </c>
      <c r="K15" s="68" t="s">
        <v>275</v>
      </c>
    </row>
    <row r="16" spans="1:11" ht="77.25" customHeight="1" x14ac:dyDescent="0.5">
      <c r="A16" s="4">
        <v>12</v>
      </c>
      <c r="B16" s="26" t="s">
        <v>47</v>
      </c>
      <c r="C16" s="66">
        <v>81000</v>
      </c>
      <c r="D16" s="66">
        <v>81000</v>
      </c>
      <c r="E16" s="48" t="s">
        <v>3</v>
      </c>
      <c r="F16" s="67" t="s">
        <v>67</v>
      </c>
      <c r="G16" s="58">
        <f t="shared" si="1"/>
        <v>81000</v>
      </c>
      <c r="H16" s="67" t="s">
        <v>67</v>
      </c>
      <c r="I16" s="58">
        <f t="shared" si="0"/>
        <v>81000</v>
      </c>
      <c r="J16" s="48" t="s">
        <v>4</v>
      </c>
      <c r="K16" s="68" t="s">
        <v>276</v>
      </c>
    </row>
    <row r="17" spans="1:11" ht="24" customHeight="1" x14ac:dyDescent="0.5">
      <c r="A17" s="4"/>
      <c r="B17" s="2" t="s">
        <v>14</v>
      </c>
      <c r="C17" s="20">
        <f>SUM(C5:C16)</f>
        <v>2962910</v>
      </c>
      <c r="D17" s="20">
        <f>SUM(D5:D16)</f>
        <v>2962910</v>
      </c>
      <c r="E17" s="22"/>
      <c r="F17" s="7"/>
      <c r="G17" s="21">
        <f>SUM(G5:G16)</f>
        <v>2733746.6</v>
      </c>
      <c r="H17" s="7"/>
      <c r="I17" s="55">
        <f>SUM(I5:I16)</f>
        <v>2733746.6</v>
      </c>
      <c r="J17" s="6"/>
      <c r="K17" s="8"/>
    </row>
    <row r="20" spans="1:11" x14ac:dyDescent="0.5">
      <c r="C20" s="15"/>
      <c r="D20" s="15"/>
      <c r="E20" s="16"/>
      <c r="G20" s="17"/>
      <c r="I20" s="15"/>
      <c r="J20" s="15"/>
      <c r="K20" s="15"/>
    </row>
    <row r="21" spans="1:11" x14ac:dyDescent="0.5">
      <c r="B21" s="18"/>
      <c r="F21" s="15"/>
      <c r="G21" s="76"/>
      <c r="H21" s="76"/>
      <c r="I21" s="15"/>
    </row>
    <row r="22" spans="1:11" x14ac:dyDescent="0.5">
      <c r="F22" s="13"/>
      <c r="G22" s="76"/>
      <c r="H22" s="76"/>
      <c r="I22" s="13"/>
    </row>
    <row r="23" spans="1:11" x14ac:dyDescent="0.5">
      <c r="F23" s="13"/>
      <c r="G23" s="13"/>
      <c r="H23" s="13"/>
      <c r="I23" s="13"/>
    </row>
  </sheetData>
  <mergeCells count="13">
    <mergeCell ref="K3:K4"/>
    <mergeCell ref="G21:H21"/>
    <mergeCell ref="G22:H22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8"/>
  <sheetViews>
    <sheetView zoomScale="110" zoomScaleNormal="110" workbookViewId="0">
      <selection activeCell="B11" sqref="B11"/>
    </sheetView>
  </sheetViews>
  <sheetFormatPr defaultColWidth="9.125" defaultRowHeight="21.75" x14ac:dyDescent="0.5"/>
  <cols>
    <col min="1" max="1" width="4.375" style="9" customWidth="1"/>
    <col min="2" max="2" width="20" style="10" customWidth="1"/>
    <col min="3" max="4" width="9.25" style="11" customWidth="1"/>
    <col min="5" max="5" width="8.875" style="1" customWidth="1"/>
    <col min="6" max="6" width="15.125" style="12" customWidth="1"/>
    <col min="7" max="7" width="9.875" style="12" customWidth="1"/>
    <col min="8" max="8" width="15" style="12" customWidth="1"/>
    <col min="9" max="9" width="10" style="12" customWidth="1"/>
    <col min="10" max="10" width="10.75" style="13" customWidth="1"/>
    <col min="11" max="11" width="20.875" style="14" customWidth="1"/>
    <col min="12" max="16384" width="9.125" style="1"/>
  </cols>
  <sheetData>
    <row r="1" spans="1:11" ht="26.1" customHeight="1" x14ac:dyDescent="0.5">
      <c r="A1" s="79" t="s">
        <v>284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6.1" customHeight="1" x14ac:dyDescent="0.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6.1" customHeight="1" x14ac:dyDescent="0.5">
      <c r="A3" s="80" t="s">
        <v>6</v>
      </c>
      <c r="B3" s="82" t="s">
        <v>227</v>
      </c>
      <c r="C3" s="84" t="s">
        <v>237</v>
      </c>
      <c r="D3" s="84" t="s">
        <v>233</v>
      </c>
      <c r="E3" s="80" t="s">
        <v>1</v>
      </c>
      <c r="F3" s="77" t="s">
        <v>234</v>
      </c>
      <c r="G3" s="77"/>
      <c r="H3" s="78" t="s">
        <v>236</v>
      </c>
      <c r="I3" s="78"/>
      <c r="J3" s="85" t="s">
        <v>2</v>
      </c>
      <c r="K3" s="86" t="s">
        <v>229</v>
      </c>
    </row>
    <row r="4" spans="1:11" s="3" customFormat="1" ht="42" customHeight="1" x14ac:dyDescent="0.2">
      <c r="A4" s="81"/>
      <c r="B4" s="83"/>
      <c r="C4" s="84"/>
      <c r="D4" s="84"/>
      <c r="E4" s="80"/>
      <c r="F4" s="27" t="s">
        <v>232</v>
      </c>
      <c r="G4" s="2" t="s">
        <v>228</v>
      </c>
      <c r="H4" s="2" t="s">
        <v>230</v>
      </c>
      <c r="I4" s="2" t="s">
        <v>231</v>
      </c>
      <c r="J4" s="85"/>
      <c r="K4" s="86"/>
    </row>
    <row r="5" spans="1:11" s="30" customFormat="1" ht="54.75" customHeight="1" x14ac:dyDescent="0.2">
      <c r="A5" s="4">
        <v>1</v>
      </c>
      <c r="B5" s="26" t="s">
        <v>68</v>
      </c>
      <c r="C5" s="41">
        <v>13337.4</v>
      </c>
      <c r="D5" s="41">
        <v>13337.4</v>
      </c>
      <c r="E5" s="48" t="s">
        <v>3</v>
      </c>
      <c r="F5" s="29" t="s">
        <v>5</v>
      </c>
      <c r="G5" s="58">
        <f>D5</f>
        <v>13337.4</v>
      </c>
      <c r="H5" s="29" t="s">
        <v>5</v>
      </c>
      <c r="I5" s="58">
        <f>D5</f>
        <v>13337.4</v>
      </c>
      <c r="J5" s="24" t="s">
        <v>4</v>
      </c>
      <c r="K5" s="31" t="s">
        <v>283</v>
      </c>
    </row>
    <row r="6" spans="1:11" s="30" customFormat="1" ht="54.75" customHeight="1" x14ac:dyDescent="0.2">
      <c r="A6" s="4">
        <v>2</v>
      </c>
      <c r="B6" s="26" t="s">
        <v>69</v>
      </c>
      <c r="C6" s="41">
        <v>19000</v>
      </c>
      <c r="D6" s="41">
        <v>19000</v>
      </c>
      <c r="E6" s="48" t="s">
        <v>3</v>
      </c>
      <c r="F6" s="29" t="s">
        <v>12</v>
      </c>
      <c r="G6" s="58">
        <f>D6</f>
        <v>19000</v>
      </c>
      <c r="H6" s="29" t="s">
        <v>12</v>
      </c>
      <c r="I6" s="58">
        <f t="shared" ref="I6:I21" si="0">D6</f>
        <v>19000</v>
      </c>
      <c r="J6" s="24" t="s">
        <v>4</v>
      </c>
      <c r="K6" s="31" t="s">
        <v>285</v>
      </c>
    </row>
    <row r="7" spans="1:11" s="30" customFormat="1" ht="54.75" customHeight="1" x14ac:dyDescent="0.2">
      <c r="A7" s="4">
        <v>3</v>
      </c>
      <c r="B7" s="26" t="s">
        <v>70</v>
      </c>
      <c r="C7" s="41">
        <v>2550</v>
      </c>
      <c r="D7" s="41">
        <v>2550</v>
      </c>
      <c r="E7" s="48" t="s">
        <v>3</v>
      </c>
      <c r="F7" s="70" t="s">
        <v>60</v>
      </c>
      <c r="G7" s="71">
        <f t="shared" ref="G7:G21" si="1">D7</f>
        <v>2550</v>
      </c>
      <c r="H7" s="70" t="s">
        <v>60</v>
      </c>
      <c r="I7" s="58">
        <f t="shared" si="0"/>
        <v>2550</v>
      </c>
      <c r="J7" s="24" t="s">
        <v>4</v>
      </c>
      <c r="K7" s="31" t="s">
        <v>286</v>
      </c>
    </row>
    <row r="8" spans="1:11" s="30" customFormat="1" ht="54.75" customHeight="1" x14ac:dyDescent="0.2">
      <c r="A8" s="4">
        <v>4</v>
      </c>
      <c r="B8" s="26" t="s">
        <v>302</v>
      </c>
      <c r="C8" s="41">
        <v>8680</v>
      </c>
      <c r="D8" s="41">
        <v>8680</v>
      </c>
      <c r="E8" s="48" t="s">
        <v>3</v>
      </c>
      <c r="F8" s="29" t="s">
        <v>77</v>
      </c>
      <c r="G8" s="58">
        <f t="shared" si="1"/>
        <v>8680</v>
      </c>
      <c r="H8" s="29" t="s">
        <v>77</v>
      </c>
      <c r="I8" s="58">
        <f t="shared" si="0"/>
        <v>8680</v>
      </c>
      <c r="J8" s="24" t="s">
        <v>4</v>
      </c>
      <c r="K8" s="31" t="s">
        <v>294</v>
      </c>
    </row>
    <row r="9" spans="1:11" s="30" customFormat="1" ht="54.75" customHeight="1" x14ac:dyDescent="0.2">
      <c r="A9" s="4">
        <v>5</v>
      </c>
      <c r="B9" s="26" t="s">
        <v>303</v>
      </c>
      <c r="C9" s="41">
        <v>4950</v>
      </c>
      <c r="D9" s="41">
        <v>4950</v>
      </c>
      <c r="E9" s="48" t="s">
        <v>3</v>
      </c>
      <c r="F9" s="29" t="s">
        <v>13</v>
      </c>
      <c r="G9" s="58">
        <f t="shared" si="1"/>
        <v>4950</v>
      </c>
      <c r="H9" s="29" t="s">
        <v>13</v>
      </c>
      <c r="I9" s="58">
        <f t="shared" si="0"/>
        <v>4950</v>
      </c>
      <c r="J9" s="24" t="s">
        <v>4</v>
      </c>
      <c r="K9" s="31" t="s">
        <v>295</v>
      </c>
    </row>
    <row r="10" spans="1:11" s="30" customFormat="1" ht="75" customHeight="1" x14ac:dyDescent="0.2">
      <c r="A10" s="4">
        <v>6</v>
      </c>
      <c r="B10" s="26" t="s">
        <v>71</v>
      </c>
      <c r="C10" s="41">
        <v>4278</v>
      </c>
      <c r="D10" s="41">
        <v>4278</v>
      </c>
      <c r="E10" s="48" t="s">
        <v>3</v>
      </c>
      <c r="F10" s="29" t="s">
        <v>12</v>
      </c>
      <c r="G10" s="58">
        <f t="shared" si="1"/>
        <v>4278</v>
      </c>
      <c r="H10" s="29" t="s">
        <v>12</v>
      </c>
      <c r="I10" s="58">
        <f t="shared" si="0"/>
        <v>4278</v>
      </c>
      <c r="J10" s="24" t="s">
        <v>4</v>
      </c>
      <c r="K10" s="31" t="s">
        <v>287</v>
      </c>
    </row>
    <row r="11" spans="1:11" s="30" customFormat="1" ht="70.5" customHeight="1" x14ac:dyDescent="0.2">
      <c r="A11" s="4">
        <v>7</v>
      </c>
      <c r="B11" s="26" t="s">
        <v>304</v>
      </c>
      <c r="C11" s="41">
        <v>3250</v>
      </c>
      <c r="D11" s="41">
        <v>3250</v>
      </c>
      <c r="E11" s="48" t="s">
        <v>3</v>
      </c>
      <c r="F11" s="29" t="s">
        <v>78</v>
      </c>
      <c r="G11" s="58">
        <f t="shared" si="1"/>
        <v>3250</v>
      </c>
      <c r="H11" s="29" t="s">
        <v>78</v>
      </c>
      <c r="I11" s="58">
        <f t="shared" si="0"/>
        <v>3250</v>
      </c>
      <c r="J11" s="24" t="s">
        <v>4</v>
      </c>
      <c r="K11" s="31" t="s">
        <v>296</v>
      </c>
    </row>
    <row r="12" spans="1:11" s="30" customFormat="1" ht="67.5" customHeight="1" x14ac:dyDescent="0.2">
      <c r="A12" s="4">
        <v>8</v>
      </c>
      <c r="B12" s="26" t="s">
        <v>72</v>
      </c>
      <c r="C12" s="41">
        <v>3120</v>
      </c>
      <c r="D12" s="41">
        <v>3120</v>
      </c>
      <c r="E12" s="48" t="s">
        <v>3</v>
      </c>
      <c r="F12" s="29" t="s">
        <v>73</v>
      </c>
      <c r="G12" s="58">
        <f t="shared" si="1"/>
        <v>3120</v>
      </c>
      <c r="H12" s="29" t="s">
        <v>73</v>
      </c>
      <c r="I12" s="58">
        <f t="shared" si="0"/>
        <v>3120</v>
      </c>
      <c r="J12" s="24" t="s">
        <v>4</v>
      </c>
      <c r="K12" s="31" t="s">
        <v>288</v>
      </c>
    </row>
    <row r="13" spans="1:11" s="30" customFormat="1" ht="54.75" customHeight="1" x14ac:dyDescent="0.2">
      <c r="A13" s="4">
        <v>9</v>
      </c>
      <c r="B13" s="26" t="s">
        <v>72</v>
      </c>
      <c r="C13" s="41">
        <v>3000</v>
      </c>
      <c r="D13" s="41">
        <v>3000</v>
      </c>
      <c r="E13" s="48" t="s">
        <v>3</v>
      </c>
      <c r="F13" s="29" t="s">
        <v>74</v>
      </c>
      <c r="G13" s="58">
        <f t="shared" si="1"/>
        <v>3000</v>
      </c>
      <c r="H13" s="29" t="s">
        <v>74</v>
      </c>
      <c r="I13" s="58">
        <f t="shared" si="0"/>
        <v>3000</v>
      </c>
      <c r="J13" s="24" t="s">
        <v>4</v>
      </c>
      <c r="K13" s="31" t="s">
        <v>289</v>
      </c>
    </row>
    <row r="14" spans="1:11" s="30" customFormat="1" ht="54.75" customHeight="1" x14ac:dyDescent="0.2">
      <c r="A14" s="4">
        <v>10</v>
      </c>
      <c r="B14" s="26" t="s">
        <v>72</v>
      </c>
      <c r="C14" s="41">
        <v>310</v>
      </c>
      <c r="D14" s="41">
        <v>310</v>
      </c>
      <c r="E14" s="48" t="s">
        <v>3</v>
      </c>
      <c r="F14" s="29" t="s">
        <v>60</v>
      </c>
      <c r="G14" s="58">
        <f t="shared" si="1"/>
        <v>310</v>
      </c>
      <c r="H14" s="29" t="s">
        <v>60</v>
      </c>
      <c r="I14" s="58">
        <f t="shared" si="0"/>
        <v>310</v>
      </c>
      <c r="J14" s="24" t="s">
        <v>4</v>
      </c>
      <c r="K14" s="31" t="s">
        <v>290</v>
      </c>
    </row>
    <row r="15" spans="1:11" s="30" customFormat="1" ht="54.75" customHeight="1" x14ac:dyDescent="0.2">
      <c r="A15" s="4">
        <v>11</v>
      </c>
      <c r="B15" s="26" t="s">
        <v>75</v>
      </c>
      <c r="C15" s="41">
        <v>3115</v>
      </c>
      <c r="D15" s="41">
        <v>3115</v>
      </c>
      <c r="E15" s="48" t="s">
        <v>3</v>
      </c>
      <c r="F15" s="29" t="s">
        <v>60</v>
      </c>
      <c r="G15" s="58">
        <f t="shared" si="1"/>
        <v>3115</v>
      </c>
      <c r="H15" s="29" t="s">
        <v>60</v>
      </c>
      <c r="I15" s="58">
        <f t="shared" si="0"/>
        <v>3115</v>
      </c>
      <c r="J15" s="24" t="s">
        <v>4</v>
      </c>
      <c r="K15" s="31" t="s">
        <v>291</v>
      </c>
    </row>
    <row r="16" spans="1:11" s="30" customFormat="1" ht="54.75" customHeight="1" x14ac:dyDescent="0.2">
      <c r="A16" s="4">
        <v>12</v>
      </c>
      <c r="B16" s="26" t="s">
        <v>79</v>
      </c>
      <c r="C16" s="41">
        <v>3000</v>
      </c>
      <c r="D16" s="41">
        <v>3000</v>
      </c>
      <c r="E16" s="48" t="s">
        <v>3</v>
      </c>
      <c r="F16" s="29" t="s">
        <v>80</v>
      </c>
      <c r="G16" s="58">
        <f t="shared" si="1"/>
        <v>3000</v>
      </c>
      <c r="H16" s="29" t="s">
        <v>80</v>
      </c>
      <c r="I16" s="58">
        <f t="shared" si="0"/>
        <v>3000</v>
      </c>
      <c r="J16" s="24" t="s">
        <v>4</v>
      </c>
      <c r="K16" s="31" t="s">
        <v>305</v>
      </c>
    </row>
    <row r="17" spans="1:11" s="30" customFormat="1" ht="60.75" customHeight="1" x14ac:dyDescent="0.2">
      <c r="A17" s="4">
        <v>13</v>
      </c>
      <c r="B17" s="26" t="s">
        <v>81</v>
      </c>
      <c r="C17" s="41">
        <v>2000</v>
      </c>
      <c r="D17" s="41">
        <v>2000</v>
      </c>
      <c r="E17" s="48" t="s">
        <v>3</v>
      </c>
      <c r="F17" s="29" t="s">
        <v>82</v>
      </c>
      <c r="G17" s="58">
        <f t="shared" si="1"/>
        <v>2000</v>
      </c>
      <c r="H17" s="29" t="s">
        <v>82</v>
      </c>
      <c r="I17" s="58">
        <f t="shared" si="0"/>
        <v>2000</v>
      </c>
      <c r="J17" s="24" t="s">
        <v>4</v>
      </c>
      <c r="K17" s="31" t="s">
        <v>297</v>
      </c>
    </row>
    <row r="18" spans="1:11" s="30" customFormat="1" ht="84" customHeight="1" x14ac:dyDescent="0.2">
      <c r="A18" s="4">
        <v>14</v>
      </c>
      <c r="B18" s="26" t="s">
        <v>298</v>
      </c>
      <c r="C18" s="41">
        <v>1460</v>
      </c>
      <c r="D18" s="41">
        <v>1460</v>
      </c>
      <c r="E18" s="48" t="s">
        <v>3</v>
      </c>
      <c r="F18" s="29" t="s">
        <v>83</v>
      </c>
      <c r="G18" s="58">
        <f t="shared" si="1"/>
        <v>1460</v>
      </c>
      <c r="H18" s="29" t="s">
        <v>83</v>
      </c>
      <c r="I18" s="58">
        <f t="shared" si="0"/>
        <v>1460</v>
      </c>
      <c r="J18" s="24" t="s">
        <v>4</v>
      </c>
      <c r="K18" s="31" t="s">
        <v>299</v>
      </c>
    </row>
    <row r="19" spans="1:11" s="30" customFormat="1" ht="54.75" customHeight="1" x14ac:dyDescent="0.2">
      <c r="A19" s="4">
        <v>15</v>
      </c>
      <c r="B19" s="26" t="s">
        <v>301</v>
      </c>
      <c r="C19" s="41">
        <v>3415</v>
      </c>
      <c r="D19" s="41">
        <v>3415</v>
      </c>
      <c r="E19" s="48" t="s">
        <v>3</v>
      </c>
      <c r="F19" s="29" t="s">
        <v>60</v>
      </c>
      <c r="G19" s="58">
        <f t="shared" si="1"/>
        <v>3415</v>
      </c>
      <c r="H19" s="29" t="s">
        <v>60</v>
      </c>
      <c r="I19" s="58">
        <f t="shared" si="0"/>
        <v>3415</v>
      </c>
      <c r="J19" s="24" t="s">
        <v>4</v>
      </c>
      <c r="K19" s="31" t="s">
        <v>292</v>
      </c>
    </row>
    <row r="20" spans="1:11" s="30" customFormat="1" ht="54.75" customHeight="1" x14ac:dyDescent="0.2">
      <c r="A20" s="4">
        <v>16</v>
      </c>
      <c r="B20" s="26" t="s">
        <v>76</v>
      </c>
      <c r="C20" s="41">
        <v>37129</v>
      </c>
      <c r="D20" s="41">
        <v>37129</v>
      </c>
      <c r="E20" s="48" t="s">
        <v>3</v>
      </c>
      <c r="F20" s="29" t="s">
        <v>5</v>
      </c>
      <c r="G20" s="58">
        <f t="shared" si="1"/>
        <v>37129</v>
      </c>
      <c r="H20" s="29" t="s">
        <v>5</v>
      </c>
      <c r="I20" s="58">
        <f t="shared" si="0"/>
        <v>37129</v>
      </c>
      <c r="J20" s="24" t="s">
        <v>4</v>
      </c>
      <c r="K20" s="31" t="s">
        <v>293</v>
      </c>
    </row>
    <row r="21" spans="1:11" s="30" customFormat="1" ht="54.75" customHeight="1" x14ac:dyDescent="0.2">
      <c r="A21" s="4">
        <v>17</v>
      </c>
      <c r="B21" s="26" t="s">
        <v>84</v>
      </c>
      <c r="C21" s="41">
        <v>1160</v>
      </c>
      <c r="D21" s="41">
        <v>1160</v>
      </c>
      <c r="E21" s="48" t="s">
        <v>3</v>
      </c>
      <c r="F21" s="29" t="s">
        <v>77</v>
      </c>
      <c r="G21" s="58">
        <f t="shared" si="1"/>
        <v>1160</v>
      </c>
      <c r="H21" s="29" t="s">
        <v>77</v>
      </c>
      <c r="I21" s="58">
        <f t="shared" si="0"/>
        <v>1160</v>
      </c>
      <c r="J21" s="24" t="s">
        <v>4</v>
      </c>
      <c r="K21" s="31" t="s">
        <v>300</v>
      </c>
    </row>
    <row r="22" spans="1:11" ht="24" customHeight="1" x14ac:dyDescent="0.5">
      <c r="A22" s="4"/>
      <c r="B22" s="2" t="s">
        <v>14</v>
      </c>
      <c r="C22" s="20">
        <f>SUM(C5:C21)</f>
        <v>113754.4</v>
      </c>
      <c r="D22" s="20">
        <f>SUM(D5:D21)</f>
        <v>113754.4</v>
      </c>
      <c r="E22" s="22"/>
      <c r="F22" s="7"/>
      <c r="G22" s="21">
        <f>SUM(G5:G21)</f>
        <v>113754.4</v>
      </c>
      <c r="H22" s="7"/>
      <c r="I22" s="55">
        <f>SUM(I5:I21)</f>
        <v>113754.4</v>
      </c>
      <c r="J22" s="6"/>
      <c r="K22" s="8"/>
    </row>
    <row r="25" spans="1:11" x14ac:dyDescent="0.5">
      <c r="C25" s="15"/>
      <c r="D25" s="15"/>
      <c r="E25" s="16"/>
      <c r="G25" s="17"/>
      <c r="I25" s="15"/>
      <c r="J25" s="32"/>
      <c r="K25" s="15"/>
    </row>
    <row r="26" spans="1:11" x14ac:dyDescent="0.5">
      <c r="B26" s="18"/>
      <c r="F26" s="15"/>
      <c r="G26" s="76"/>
      <c r="H26" s="76"/>
      <c r="I26" s="15"/>
    </row>
    <row r="27" spans="1:11" x14ac:dyDescent="0.5">
      <c r="F27" s="13"/>
      <c r="G27" s="76"/>
      <c r="H27" s="76"/>
      <c r="I27" s="13"/>
    </row>
    <row r="28" spans="1:11" x14ac:dyDescent="0.5">
      <c r="F28" s="13"/>
      <c r="G28" s="13"/>
      <c r="H28" s="13"/>
      <c r="I28" s="13"/>
    </row>
  </sheetData>
  <mergeCells count="13">
    <mergeCell ref="K3:K4"/>
    <mergeCell ref="G26:H26"/>
    <mergeCell ref="G27:H27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2"/>
  <sheetViews>
    <sheetView topLeftCell="A10" zoomScale="110" zoomScaleNormal="110" workbookViewId="0">
      <selection activeCell="F7" sqref="F7"/>
    </sheetView>
  </sheetViews>
  <sheetFormatPr defaultColWidth="9.125" defaultRowHeight="21.75" x14ac:dyDescent="0.5"/>
  <cols>
    <col min="1" max="1" width="4.375" style="9" customWidth="1"/>
    <col min="2" max="2" width="21.25" style="10" customWidth="1"/>
    <col min="3" max="3" width="9.75" style="11" customWidth="1"/>
    <col min="4" max="4" width="9" style="11" customWidth="1"/>
    <col min="5" max="5" width="9.5" style="1" customWidth="1"/>
    <col min="6" max="6" width="15.375" style="12" customWidth="1"/>
    <col min="7" max="7" width="9.375" style="12" customWidth="1"/>
    <col min="8" max="8" width="15" style="12" customWidth="1"/>
    <col min="9" max="9" width="9.25" style="12" customWidth="1"/>
    <col min="10" max="10" width="8.875" style="13" customWidth="1"/>
    <col min="11" max="11" width="21.5" style="14" customWidth="1"/>
    <col min="12" max="16384" width="9.125" style="1"/>
  </cols>
  <sheetData>
    <row r="1" spans="1:11" ht="26.1" customHeight="1" x14ac:dyDescent="0.5">
      <c r="A1" s="79" t="s">
        <v>485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6.1" customHeight="1" x14ac:dyDescent="0.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6.1" customHeight="1" x14ac:dyDescent="0.5">
      <c r="A3" s="80" t="s">
        <v>6</v>
      </c>
      <c r="B3" s="82" t="s">
        <v>227</v>
      </c>
      <c r="C3" s="84" t="s">
        <v>237</v>
      </c>
      <c r="D3" s="84" t="s">
        <v>233</v>
      </c>
      <c r="E3" s="82" t="s">
        <v>1</v>
      </c>
      <c r="F3" s="78" t="s">
        <v>234</v>
      </c>
      <c r="G3" s="78"/>
      <c r="H3" s="78" t="s">
        <v>236</v>
      </c>
      <c r="I3" s="78"/>
      <c r="J3" s="85" t="s">
        <v>2</v>
      </c>
      <c r="K3" s="86" t="s">
        <v>229</v>
      </c>
    </row>
    <row r="4" spans="1:11" s="3" customFormat="1" ht="42" customHeight="1" x14ac:dyDescent="0.2">
      <c r="A4" s="81"/>
      <c r="B4" s="83"/>
      <c r="C4" s="84"/>
      <c r="D4" s="84"/>
      <c r="E4" s="82"/>
      <c r="F4" s="2" t="s">
        <v>232</v>
      </c>
      <c r="G4" s="2" t="s">
        <v>228</v>
      </c>
      <c r="H4" s="2" t="s">
        <v>230</v>
      </c>
      <c r="I4" s="2" t="s">
        <v>231</v>
      </c>
      <c r="J4" s="85"/>
      <c r="K4" s="86"/>
    </row>
    <row r="5" spans="1:11" ht="78" customHeight="1" x14ac:dyDescent="0.5">
      <c r="A5" s="4">
        <v>1</v>
      </c>
      <c r="B5" s="26" t="s">
        <v>92</v>
      </c>
      <c r="C5" s="72">
        <v>10100</v>
      </c>
      <c r="D5" s="72">
        <v>10100</v>
      </c>
      <c r="E5" s="48" t="s">
        <v>3</v>
      </c>
      <c r="F5" s="29" t="s">
        <v>93</v>
      </c>
      <c r="G5" s="58">
        <f>D5</f>
        <v>10100</v>
      </c>
      <c r="H5" s="29" t="s">
        <v>93</v>
      </c>
      <c r="I5" s="58">
        <f>D5</f>
        <v>10100</v>
      </c>
      <c r="J5" s="24" t="s">
        <v>4</v>
      </c>
      <c r="K5" s="31" t="s">
        <v>306</v>
      </c>
    </row>
    <row r="6" spans="1:11" ht="63.75" customHeight="1" x14ac:dyDescent="0.5">
      <c r="A6" s="4">
        <v>2</v>
      </c>
      <c r="B6" s="26" t="s">
        <v>94</v>
      </c>
      <c r="C6" s="72">
        <v>1180</v>
      </c>
      <c r="D6" s="72">
        <v>1180</v>
      </c>
      <c r="E6" s="48" t="s">
        <v>3</v>
      </c>
      <c r="F6" s="29" t="s">
        <v>95</v>
      </c>
      <c r="G6" s="58">
        <f>D6</f>
        <v>1180</v>
      </c>
      <c r="H6" s="29" t="s">
        <v>95</v>
      </c>
      <c r="I6" s="58">
        <f t="shared" ref="I6:I15" si="0">D6</f>
        <v>1180</v>
      </c>
      <c r="J6" s="24" t="s">
        <v>4</v>
      </c>
      <c r="K6" s="31" t="s">
        <v>307</v>
      </c>
    </row>
    <row r="7" spans="1:11" ht="74.25" customHeight="1" x14ac:dyDescent="0.5">
      <c r="A7" s="4">
        <v>3</v>
      </c>
      <c r="B7" s="26" t="s">
        <v>85</v>
      </c>
      <c r="C7" s="72">
        <v>3569</v>
      </c>
      <c r="D7" s="72">
        <v>3569</v>
      </c>
      <c r="E7" s="48" t="s">
        <v>3</v>
      </c>
      <c r="F7" s="29" t="s">
        <v>12</v>
      </c>
      <c r="G7" s="58">
        <f t="shared" ref="G7:G15" si="1">D7</f>
        <v>3569</v>
      </c>
      <c r="H7" s="29" t="s">
        <v>12</v>
      </c>
      <c r="I7" s="58">
        <f t="shared" si="0"/>
        <v>3569</v>
      </c>
      <c r="J7" s="24" t="s">
        <v>4</v>
      </c>
      <c r="K7" s="31" t="s">
        <v>308</v>
      </c>
    </row>
    <row r="8" spans="1:11" ht="54.75" customHeight="1" x14ac:dyDescent="0.5">
      <c r="A8" s="4">
        <v>4</v>
      </c>
      <c r="B8" s="26" t="s">
        <v>86</v>
      </c>
      <c r="C8" s="72">
        <v>9500</v>
      </c>
      <c r="D8" s="72">
        <v>9500</v>
      </c>
      <c r="E8" s="48" t="s">
        <v>3</v>
      </c>
      <c r="F8" s="29" t="s">
        <v>96</v>
      </c>
      <c r="G8" s="58">
        <f t="shared" si="1"/>
        <v>9500</v>
      </c>
      <c r="H8" s="29" t="s">
        <v>96</v>
      </c>
      <c r="I8" s="58">
        <f t="shared" si="0"/>
        <v>9500</v>
      </c>
      <c r="J8" s="24" t="s">
        <v>4</v>
      </c>
      <c r="K8" s="31" t="s">
        <v>309</v>
      </c>
    </row>
    <row r="9" spans="1:11" ht="54.75" customHeight="1" x14ac:dyDescent="0.5">
      <c r="A9" s="4">
        <v>5</v>
      </c>
      <c r="B9" s="26" t="s">
        <v>87</v>
      </c>
      <c r="C9" s="72">
        <v>13850</v>
      </c>
      <c r="D9" s="72">
        <v>13850</v>
      </c>
      <c r="E9" s="48" t="s">
        <v>3</v>
      </c>
      <c r="F9" s="29" t="s">
        <v>97</v>
      </c>
      <c r="G9" s="58">
        <f t="shared" si="1"/>
        <v>13850</v>
      </c>
      <c r="H9" s="29" t="s">
        <v>97</v>
      </c>
      <c r="I9" s="58">
        <f t="shared" si="0"/>
        <v>13850</v>
      </c>
      <c r="J9" s="24" t="s">
        <v>4</v>
      </c>
      <c r="K9" s="31" t="s">
        <v>310</v>
      </c>
    </row>
    <row r="10" spans="1:11" ht="75" customHeight="1" x14ac:dyDescent="0.5">
      <c r="A10" s="4">
        <v>6</v>
      </c>
      <c r="B10" s="26" t="s">
        <v>88</v>
      </c>
      <c r="C10" s="72">
        <v>4229</v>
      </c>
      <c r="D10" s="72">
        <v>4229</v>
      </c>
      <c r="E10" s="48" t="s">
        <v>3</v>
      </c>
      <c r="F10" s="29" t="s">
        <v>101</v>
      </c>
      <c r="G10" s="58">
        <f t="shared" si="1"/>
        <v>4229</v>
      </c>
      <c r="H10" s="29" t="s">
        <v>101</v>
      </c>
      <c r="I10" s="58">
        <f t="shared" si="0"/>
        <v>4229</v>
      </c>
      <c r="J10" s="24" t="s">
        <v>4</v>
      </c>
      <c r="K10" s="31" t="s">
        <v>311</v>
      </c>
    </row>
    <row r="11" spans="1:11" ht="70.5" customHeight="1" x14ac:dyDescent="0.5">
      <c r="A11" s="4">
        <v>7</v>
      </c>
      <c r="B11" s="26" t="s">
        <v>89</v>
      </c>
      <c r="C11" s="72">
        <v>3917</v>
      </c>
      <c r="D11" s="72">
        <v>3917</v>
      </c>
      <c r="E11" s="48" t="s">
        <v>3</v>
      </c>
      <c r="F11" s="29" t="s">
        <v>12</v>
      </c>
      <c r="G11" s="58">
        <f t="shared" si="1"/>
        <v>3917</v>
      </c>
      <c r="H11" s="29" t="s">
        <v>12</v>
      </c>
      <c r="I11" s="58">
        <f t="shared" si="0"/>
        <v>3917</v>
      </c>
      <c r="J11" s="24" t="s">
        <v>4</v>
      </c>
      <c r="K11" s="31" t="s">
        <v>313</v>
      </c>
    </row>
    <row r="12" spans="1:11" ht="67.5" customHeight="1" x14ac:dyDescent="0.5">
      <c r="A12" s="4">
        <v>8</v>
      </c>
      <c r="B12" s="26" t="s">
        <v>98</v>
      </c>
      <c r="C12" s="72">
        <v>1000</v>
      </c>
      <c r="D12" s="72">
        <v>1000</v>
      </c>
      <c r="E12" s="48" t="s">
        <v>3</v>
      </c>
      <c r="F12" s="29" t="s">
        <v>77</v>
      </c>
      <c r="G12" s="58">
        <f t="shared" si="1"/>
        <v>1000</v>
      </c>
      <c r="H12" s="29" t="s">
        <v>77</v>
      </c>
      <c r="I12" s="58">
        <f t="shared" si="0"/>
        <v>1000</v>
      </c>
      <c r="J12" s="24" t="s">
        <v>4</v>
      </c>
      <c r="K12" s="31" t="s">
        <v>314</v>
      </c>
    </row>
    <row r="13" spans="1:11" ht="72.75" customHeight="1" x14ac:dyDescent="0.5">
      <c r="A13" s="4">
        <v>9</v>
      </c>
      <c r="B13" s="26" t="s">
        <v>99</v>
      </c>
      <c r="C13" s="72">
        <v>5250</v>
      </c>
      <c r="D13" s="72">
        <v>5250</v>
      </c>
      <c r="E13" s="48" t="s">
        <v>3</v>
      </c>
      <c r="F13" s="29" t="s">
        <v>80</v>
      </c>
      <c r="G13" s="58">
        <f t="shared" si="1"/>
        <v>5250</v>
      </c>
      <c r="H13" s="29" t="s">
        <v>80</v>
      </c>
      <c r="I13" s="58">
        <f t="shared" si="0"/>
        <v>5250</v>
      </c>
      <c r="J13" s="24" t="s">
        <v>4</v>
      </c>
      <c r="K13" s="31" t="s">
        <v>316</v>
      </c>
    </row>
    <row r="14" spans="1:11" ht="54.75" customHeight="1" x14ac:dyDescent="0.5">
      <c r="A14" s="4">
        <v>10</v>
      </c>
      <c r="B14" s="26" t="s">
        <v>90</v>
      </c>
      <c r="C14" s="72">
        <v>70000</v>
      </c>
      <c r="D14" s="72">
        <v>70000</v>
      </c>
      <c r="E14" s="48" t="s">
        <v>3</v>
      </c>
      <c r="F14" s="29" t="s">
        <v>100</v>
      </c>
      <c r="G14" s="58">
        <f t="shared" si="1"/>
        <v>70000</v>
      </c>
      <c r="H14" s="29" t="s">
        <v>100</v>
      </c>
      <c r="I14" s="58">
        <f t="shared" si="0"/>
        <v>70000</v>
      </c>
      <c r="J14" s="24" t="s">
        <v>4</v>
      </c>
      <c r="K14" s="31" t="s">
        <v>315</v>
      </c>
    </row>
    <row r="15" spans="1:11" ht="54.75" customHeight="1" x14ac:dyDescent="0.5">
      <c r="A15" s="4">
        <v>11</v>
      </c>
      <c r="B15" s="26" t="s">
        <v>91</v>
      </c>
      <c r="C15" s="72">
        <v>34320</v>
      </c>
      <c r="D15" s="72">
        <v>34320</v>
      </c>
      <c r="E15" s="48" t="s">
        <v>3</v>
      </c>
      <c r="F15" s="29" t="s">
        <v>5</v>
      </c>
      <c r="G15" s="58">
        <f t="shared" si="1"/>
        <v>34320</v>
      </c>
      <c r="H15" s="29" t="s">
        <v>5</v>
      </c>
      <c r="I15" s="58">
        <f t="shared" si="0"/>
        <v>34320</v>
      </c>
      <c r="J15" s="24" t="s">
        <v>4</v>
      </c>
      <c r="K15" s="31" t="s">
        <v>312</v>
      </c>
    </row>
    <row r="16" spans="1:11" ht="24" customHeight="1" x14ac:dyDescent="0.5">
      <c r="A16" s="4"/>
      <c r="B16" s="2" t="s">
        <v>14</v>
      </c>
      <c r="C16" s="20">
        <f>SUM(C5:C15)</f>
        <v>156915</v>
      </c>
      <c r="D16" s="20">
        <f>SUM(D5:D15)</f>
        <v>156915</v>
      </c>
      <c r="E16" s="22"/>
      <c r="F16" s="7"/>
      <c r="G16" s="21">
        <f>SUM(G5:G15)</f>
        <v>156915</v>
      </c>
      <c r="H16" s="7"/>
      <c r="I16" s="55">
        <f>SUM(I5:I15)</f>
        <v>156915</v>
      </c>
      <c r="J16" s="6"/>
      <c r="K16" s="8"/>
    </row>
    <row r="19" spans="2:11" x14ac:dyDescent="0.5">
      <c r="C19" s="15"/>
      <c r="D19" s="15"/>
      <c r="E19" s="16"/>
      <c r="G19" s="17"/>
      <c r="I19" s="15"/>
      <c r="J19" s="15"/>
      <c r="K19" s="15"/>
    </row>
    <row r="20" spans="2:11" x14ac:dyDescent="0.5">
      <c r="B20" s="18"/>
      <c r="F20" s="15"/>
      <c r="G20" s="76"/>
      <c r="H20" s="76"/>
      <c r="I20" s="15"/>
    </row>
    <row r="21" spans="2:11" x14ac:dyDescent="0.5">
      <c r="F21" s="13"/>
      <c r="G21" s="76"/>
      <c r="H21" s="76"/>
      <c r="I21" s="13"/>
    </row>
    <row r="22" spans="2:11" x14ac:dyDescent="0.5">
      <c r="F22" s="13"/>
      <c r="G22" s="13"/>
      <c r="H22" s="13"/>
      <c r="I22" s="13"/>
    </row>
  </sheetData>
  <mergeCells count="13">
    <mergeCell ref="K3:K4"/>
    <mergeCell ref="G20:H20"/>
    <mergeCell ref="G21:H21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1"/>
  <sheetViews>
    <sheetView topLeftCell="A10" zoomScale="110" zoomScaleNormal="110" workbookViewId="0">
      <selection activeCell="G13" sqref="G13"/>
    </sheetView>
  </sheetViews>
  <sheetFormatPr defaultColWidth="9.125" defaultRowHeight="21.75" x14ac:dyDescent="0.5"/>
  <cols>
    <col min="1" max="1" width="4.375" style="9" customWidth="1"/>
    <col min="2" max="2" width="19.875" style="10" customWidth="1"/>
    <col min="3" max="3" width="9.5" style="11" customWidth="1"/>
    <col min="4" max="4" width="9.875" style="11" customWidth="1"/>
    <col min="5" max="5" width="10.25" style="1" customWidth="1"/>
    <col min="6" max="6" width="15.875" style="12" customWidth="1"/>
    <col min="7" max="7" width="9.375" style="12" customWidth="1"/>
    <col min="8" max="8" width="16.625" style="12" customWidth="1"/>
    <col min="9" max="9" width="8.625" style="12" customWidth="1"/>
    <col min="10" max="10" width="9.25" style="13" customWidth="1"/>
    <col min="11" max="11" width="19.875" style="14" customWidth="1"/>
    <col min="12" max="16384" width="9.125" style="1"/>
  </cols>
  <sheetData>
    <row r="1" spans="1:11" ht="26.1" customHeight="1" x14ac:dyDescent="0.5">
      <c r="A1" s="79" t="s">
        <v>475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6.1" customHeight="1" x14ac:dyDescent="0.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6.1" customHeight="1" x14ac:dyDescent="0.5">
      <c r="A3" s="80" t="s">
        <v>6</v>
      </c>
      <c r="B3" s="82" t="s">
        <v>227</v>
      </c>
      <c r="C3" s="84" t="s">
        <v>237</v>
      </c>
      <c r="D3" s="84" t="s">
        <v>233</v>
      </c>
      <c r="E3" s="80" t="s">
        <v>1</v>
      </c>
      <c r="F3" s="77" t="s">
        <v>234</v>
      </c>
      <c r="G3" s="77"/>
      <c r="H3" s="78" t="s">
        <v>236</v>
      </c>
      <c r="I3" s="78"/>
      <c r="J3" s="85" t="s">
        <v>2</v>
      </c>
      <c r="K3" s="86" t="s">
        <v>229</v>
      </c>
    </row>
    <row r="4" spans="1:11" s="3" customFormat="1" ht="42" customHeight="1" x14ac:dyDescent="0.2">
      <c r="A4" s="81"/>
      <c r="B4" s="83"/>
      <c r="C4" s="84"/>
      <c r="D4" s="84"/>
      <c r="E4" s="80"/>
      <c r="F4" s="2" t="s">
        <v>232</v>
      </c>
      <c r="G4" s="2" t="s">
        <v>228</v>
      </c>
      <c r="H4" s="2" t="s">
        <v>230</v>
      </c>
      <c r="I4" s="2" t="s">
        <v>231</v>
      </c>
      <c r="J4" s="85"/>
      <c r="K4" s="86"/>
    </row>
    <row r="5" spans="1:11" ht="70.5" customHeight="1" x14ac:dyDescent="0.5">
      <c r="A5" s="4">
        <v>1</v>
      </c>
      <c r="B5" s="26" t="s">
        <v>110</v>
      </c>
      <c r="C5" s="41">
        <v>3500</v>
      </c>
      <c r="D5" s="41">
        <v>3500</v>
      </c>
      <c r="E5" s="48" t="s">
        <v>3</v>
      </c>
      <c r="F5" s="29" t="s">
        <v>112</v>
      </c>
      <c r="G5" s="58">
        <f>D5</f>
        <v>3500</v>
      </c>
      <c r="H5" s="29" t="s">
        <v>112</v>
      </c>
      <c r="I5" s="58">
        <f>D5</f>
        <v>3500</v>
      </c>
      <c r="J5" s="48" t="s">
        <v>4</v>
      </c>
      <c r="K5" s="31" t="s">
        <v>317</v>
      </c>
    </row>
    <row r="6" spans="1:11" ht="71.25" customHeight="1" x14ac:dyDescent="0.5">
      <c r="A6" s="4">
        <v>2</v>
      </c>
      <c r="B6" s="26" t="s">
        <v>111</v>
      </c>
      <c r="C6" s="41">
        <v>2820</v>
      </c>
      <c r="D6" s="41">
        <v>2820</v>
      </c>
      <c r="E6" s="48" t="s">
        <v>3</v>
      </c>
      <c r="F6" s="29" t="s">
        <v>113</v>
      </c>
      <c r="G6" s="58">
        <f>D6</f>
        <v>2820</v>
      </c>
      <c r="H6" s="29" t="s">
        <v>113</v>
      </c>
      <c r="I6" s="58">
        <f t="shared" ref="I6:I14" si="0">D6</f>
        <v>2820</v>
      </c>
      <c r="J6" s="48" t="s">
        <v>4</v>
      </c>
      <c r="K6" s="31" t="s">
        <v>318</v>
      </c>
    </row>
    <row r="7" spans="1:11" ht="60" customHeight="1" x14ac:dyDescent="0.5">
      <c r="A7" s="4">
        <v>3</v>
      </c>
      <c r="B7" s="26" t="s">
        <v>102</v>
      </c>
      <c r="C7" s="41">
        <v>1500</v>
      </c>
      <c r="D7" s="41">
        <v>1500</v>
      </c>
      <c r="E7" s="48" t="s">
        <v>3</v>
      </c>
      <c r="F7" s="29" t="s">
        <v>114</v>
      </c>
      <c r="G7" s="58">
        <f t="shared" ref="G7:G14" si="1">D7</f>
        <v>1500</v>
      </c>
      <c r="H7" s="29" t="s">
        <v>114</v>
      </c>
      <c r="I7" s="58">
        <f t="shared" si="0"/>
        <v>1500</v>
      </c>
      <c r="J7" s="48" t="s">
        <v>4</v>
      </c>
      <c r="K7" s="31" t="s">
        <v>319</v>
      </c>
    </row>
    <row r="8" spans="1:11" ht="54.75" customHeight="1" x14ac:dyDescent="0.5">
      <c r="A8" s="4">
        <v>4</v>
      </c>
      <c r="B8" s="26" t="s">
        <v>115</v>
      </c>
      <c r="C8" s="41">
        <v>1500</v>
      </c>
      <c r="D8" s="41">
        <v>1500</v>
      </c>
      <c r="E8" s="48" t="s">
        <v>3</v>
      </c>
      <c r="F8" s="29" t="s">
        <v>105</v>
      </c>
      <c r="G8" s="58">
        <f t="shared" si="1"/>
        <v>1500</v>
      </c>
      <c r="H8" s="29" t="s">
        <v>105</v>
      </c>
      <c r="I8" s="58">
        <f t="shared" si="0"/>
        <v>1500</v>
      </c>
      <c r="J8" s="48" t="s">
        <v>4</v>
      </c>
      <c r="K8" s="31" t="s">
        <v>320</v>
      </c>
    </row>
    <row r="9" spans="1:11" ht="54.75" customHeight="1" x14ac:dyDescent="0.5">
      <c r="A9" s="4">
        <v>5</v>
      </c>
      <c r="B9" s="26" t="s">
        <v>323</v>
      </c>
      <c r="C9" s="41">
        <v>13500</v>
      </c>
      <c r="D9" s="41">
        <v>13500</v>
      </c>
      <c r="E9" s="48" t="s">
        <v>3</v>
      </c>
      <c r="F9" s="29" t="s">
        <v>105</v>
      </c>
      <c r="G9" s="58">
        <f t="shared" si="1"/>
        <v>13500</v>
      </c>
      <c r="H9" s="29" t="s">
        <v>105</v>
      </c>
      <c r="I9" s="58">
        <f t="shared" si="0"/>
        <v>13500</v>
      </c>
      <c r="J9" s="48" t="s">
        <v>4</v>
      </c>
      <c r="K9" s="31" t="s">
        <v>324</v>
      </c>
    </row>
    <row r="10" spans="1:11" ht="75" customHeight="1" x14ac:dyDescent="0.5">
      <c r="A10" s="4">
        <v>6</v>
      </c>
      <c r="B10" s="26" t="s">
        <v>103</v>
      </c>
      <c r="C10" s="41">
        <v>10171</v>
      </c>
      <c r="D10" s="41">
        <v>10171</v>
      </c>
      <c r="E10" s="48" t="s">
        <v>3</v>
      </c>
      <c r="F10" s="29" t="s">
        <v>106</v>
      </c>
      <c r="G10" s="58">
        <f t="shared" si="1"/>
        <v>10171</v>
      </c>
      <c r="H10" s="29" t="s">
        <v>106</v>
      </c>
      <c r="I10" s="58">
        <f t="shared" si="0"/>
        <v>10171</v>
      </c>
      <c r="J10" s="48" t="s">
        <v>4</v>
      </c>
      <c r="K10" s="31" t="s">
        <v>325</v>
      </c>
    </row>
    <row r="11" spans="1:11" ht="70.5" customHeight="1" x14ac:dyDescent="0.5">
      <c r="A11" s="4">
        <v>7</v>
      </c>
      <c r="B11" s="26" t="s">
        <v>116</v>
      </c>
      <c r="C11" s="41">
        <v>4084.19</v>
      </c>
      <c r="D11" s="41">
        <v>4084.19</v>
      </c>
      <c r="E11" s="48" t="s">
        <v>3</v>
      </c>
      <c r="F11" s="29" t="s">
        <v>117</v>
      </c>
      <c r="G11" s="58">
        <f t="shared" si="1"/>
        <v>4084.19</v>
      </c>
      <c r="H11" s="29" t="s">
        <v>117</v>
      </c>
      <c r="I11" s="58">
        <f t="shared" si="0"/>
        <v>4084.19</v>
      </c>
      <c r="J11" s="48" t="s">
        <v>4</v>
      </c>
      <c r="K11" s="31" t="s">
        <v>321</v>
      </c>
    </row>
    <row r="12" spans="1:11" ht="67.5" customHeight="1" x14ac:dyDescent="0.5">
      <c r="A12" s="4">
        <v>8</v>
      </c>
      <c r="B12" s="26" t="s">
        <v>104</v>
      </c>
      <c r="C12" s="41">
        <v>7782</v>
      </c>
      <c r="D12" s="41">
        <v>7782</v>
      </c>
      <c r="E12" s="48" t="s">
        <v>3</v>
      </c>
      <c r="F12" s="29" t="s">
        <v>118</v>
      </c>
      <c r="G12" s="58">
        <f t="shared" si="1"/>
        <v>7782</v>
      </c>
      <c r="H12" s="29" t="s">
        <v>118</v>
      </c>
      <c r="I12" s="58">
        <f t="shared" si="0"/>
        <v>7782</v>
      </c>
      <c r="J12" s="48" t="s">
        <v>4</v>
      </c>
      <c r="K12" s="31" t="s">
        <v>322</v>
      </c>
    </row>
    <row r="13" spans="1:11" ht="54.75" customHeight="1" x14ac:dyDescent="0.5">
      <c r="A13" s="4">
        <v>9</v>
      </c>
      <c r="B13" s="26" t="s">
        <v>107</v>
      </c>
      <c r="C13" s="41">
        <v>1408</v>
      </c>
      <c r="D13" s="41">
        <v>1408</v>
      </c>
      <c r="E13" s="48" t="s">
        <v>3</v>
      </c>
      <c r="F13" s="29" t="s">
        <v>109</v>
      </c>
      <c r="G13" s="58">
        <f t="shared" si="1"/>
        <v>1408</v>
      </c>
      <c r="H13" s="29" t="s">
        <v>109</v>
      </c>
      <c r="I13" s="58">
        <f t="shared" si="0"/>
        <v>1408</v>
      </c>
      <c r="J13" s="48" t="s">
        <v>4</v>
      </c>
      <c r="K13" s="31" t="s">
        <v>326</v>
      </c>
    </row>
    <row r="14" spans="1:11" ht="54.75" customHeight="1" x14ac:dyDescent="0.5">
      <c r="A14" s="4">
        <v>10</v>
      </c>
      <c r="B14" s="26" t="s">
        <v>108</v>
      </c>
      <c r="C14" s="41">
        <v>16260</v>
      </c>
      <c r="D14" s="41">
        <v>16260</v>
      </c>
      <c r="E14" s="48" t="s">
        <v>3</v>
      </c>
      <c r="F14" s="29" t="s">
        <v>105</v>
      </c>
      <c r="G14" s="58">
        <f t="shared" si="1"/>
        <v>16260</v>
      </c>
      <c r="H14" s="29" t="s">
        <v>105</v>
      </c>
      <c r="I14" s="58">
        <f t="shared" si="0"/>
        <v>16260</v>
      </c>
      <c r="J14" s="48" t="s">
        <v>4</v>
      </c>
      <c r="K14" s="31" t="s">
        <v>327</v>
      </c>
    </row>
    <row r="15" spans="1:11" ht="24" customHeight="1" x14ac:dyDescent="0.5">
      <c r="A15" s="4"/>
      <c r="B15" s="2" t="s">
        <v>14</v>
      </c>
      <c r="C15" s="20">
        <f>SUM(C5:C14)</f>
        <v>62525.19</v>
      </c>
      <c r="D15" s="20">
        <f>SUM(D5:D14)</f>
        <v>62525.19</v>
      </c>
      <c r="E15" s="22"/>
      <c r="F15" s="7"/>
      <c r="G15" s="21">
        <f>SUM(G5:G14)</f>
        <v>62525.19</v>
      </c>
      <c r="H15" s="7"/>
      <c r="I15" s="55">
        <f>SUM(I5:I14)</f>
        <v>62525.19</v>
      </c>
      <c r="J15" s="6"/>
      <c r="K15" s="8"/>
    </row>
    <row r="18" spans="2:11" x14ac:dyDescent="0.5">
      <c r="C18" s="15"/>
      <c r="D18" s="15"/>
      <c r="E18" s="16"/>
      <c r="G18" s="17"/>
      <c r="I18" s="15"/>
      <c r="J18" s="15"/>
      <c r="K18" s="15"/>
    </row>
    <row r="19" spans="2:11" x14ac:dyDescent="0.5">
      <c r="B19" s="18"/>
      <c r="F19" s="15"/>
      <c r="G19" s="76"/>
      <c r="H19" s="76"/>
      <c r="I19" s="15"/>
    </row>
    <row r="20" spans="2:11" x14ac:dyDescent="0.5">
      <c r="F20" s="13"/>
      <c r="G20" s="76"/>
      <c r="H20" s="76"/>
      <c r="I20" s="13"/>
    </row>
    <row r="21" spans="2:11" x14ac:dyDescent="0.5">
      <c r="F21" s="13"/>
      <c r="G21" s="13"/>
      <c r="H21" s="13"/>
      <c r="I21" s="13"/>
    </row>
  </sheetData>
  <mergeCells count="13">
    <mergeCell ref="K3:K4"/>
    <mergeCell ref="G19:H19"/>
    <mergeCell ref="G20:H20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1"/>
  <sheetViews>
    <sheetView topLeftCell="A10" zoomScale="110" zoomScaleNormal="110" workbookViewId="0">
      <selection activeCell="F10" sqref="F10"/>
    </sheetView>
  </sheetViews>
  <sheetFormatPr defaultColWidth="9.125" defaultRowHeight="21.75" x14ac:dyDescent="0.5"/>
  <cols>
    <col min="1" max="1" width="4.375" style="9" customWidth="1"/>
    <col min="2" max="2" width="20.75" style="10" customWidth="1"/>
    <col min="3" max="4" width="9.125" style="11" customWidth="1"/>
    <col min="5" max="5" width="9.625" style="9" customWidth="1"/>
    <col min="6" max="6" width="15.75" style="12" customWidth="1"/>
    <col min="7" max="7" width="10" style="12" customWidth="1"/>
    <col min="8" max="8" width="15.5" style="12" customWidth="1"/>
    <col min="9" max="9" width="9.75" style="12" customWidth="1"/>
    <col min="10" max="10" width="9.625" style="9" customWidth="1"/>
    <col min="11" max="11" width="19.875" style="14" customWidth="1"/>
    <col min="12" max="16384" width="9.125" style="1"/>
  </cols>
  <sheetData>
    <row r="1" spans="1:11" ht="26.1" customHeight="1" x14ac:dyDescent="0.5">
      <c r="A1" s="79" t="s">
        <v>476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6.1" customHeight="1" x14ac:dyDescent="0.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6.1" customHeight="1" x14ac:dyDescent="0.5">
      <c r="A3" s="80" t="s">
        <v>6</v>
      </c>
      <c r="B3" s="82" t="s">
        <v>227</v>
      </c>
      <c r="C3" s="84" t="s">
        <v>237</v>
      </c>
      <c r="D3" s="84" t="s">
        <v>233</v>
      </c>
      <c r="E3" s="87" t="s">
        <v>1</v>
      </c>
      <c r="F3" s="78" t="s">
        <v>234</v>
      </c>
      <c r="G3" s="78"/>
      <c r="H3" s="78" t="s">
        <v>236</v>
      </c>
      <c r="I3" s="78"/>
      <c r="J3" s="85" t="s">
        <v>2</v>
      </c>
      <c r="K3" s="86" t="s">
        <v>229</v>
      </c>
    </row>
    <row r="4" spans="1:11" s="3" customFormat="1" ht="42" customHeight="1" x14ac:dyDescent="0.2">
      <c r="A4" s="81"/>
      <c r="B4" s="83"/>
      <c r="C4" s="84"/>
      <c r="D4" s="84"/>
      <c r="E4" s="87"/>
      <c r="F4" s="2" t="s">
        <v>232</v>
      </c>
      <c r="G4" s="2" t="s">
        <v>228</v>
      </c>
      <c r="H4" s="2" t="s">
        <v>230</v>
      </c>
      <c r="I4" s="2" t="s">
        <v>231</v>
      </c>
      <c r="J4" s="85"/>
      <c r="K4" s="86"/>
    </row>
    <row r="5" spans="1:11" ht="54.75" customHeight="1" x14ac:dyDescent="0.5">
      <c r="A5" s="4">
        <v>1</v>
      </c>
      <c r="B5" s="26" t="s">
        <v>129</v>
      </c>
      <c r="C5" s="41">
        <v>1392.5</v>
      </c>
      <c r="D5" s="41">
        <v>1392.5</v>
      </c>
      <c r="E5" s="24" t="s">
        <v>3</v>
      </c>
      <c r="F5" s="29" t="s">
        <v>77</v>
      </c>
      <c r="G5" s="25">
        <f>D5</f>
        <v>1392.5</v>
      </c>
      <c r="H5" s="29" t="s">
        <v>77</v>
      </c>
      <c r="I5" s="25">
        <f>D5</f>
        <v>1392.5</v>
      </c>
      <c r="J5" s="24" t="s">
        <v>4</v>
      </c>
      <c r="K5" s="31" t="s">
        <v>330</v>
      </c>
    </row>
    <row r="6" spans="1:11" ht="54.75" customHeight="1" x14ac:dyDescent="0.5">
      <c r="A6" s="4">
        <v>2</v>
      </c>
      <c r="B6" s="26" t="s">
        <v>119</v>
      </c>
      <c r="C6" s="41">
        <v>54000</v>
      </c>
      <c r="D6" s="41">
        <v>54000</v>
      </c>
      <c r="E6" s="24" t="s">
        <v>3</v>
      </c>
      <c r="F6" s="29" t="s">
        <v>122</v>
      </c>
      <c r="G6" s="25">
        <f t="shared" ref="G6:G10" si="0">D6</f>
        <v>54000</v>
      </c>
      <c r="H6" s="29" t="s">
        <v>122</v>
      </c>
      <c r="I6" s="25">
        <f t="shared" ref="I6:I10" si="1">D6</f>
        <v>54000</v>
      </c>
      <c r="J6" s="24" t="s">
        <v>4</v>
      </c>
      <c r="K6" s="31" t="s">
        <v>331</v>
      </c>
    </row>
    <row r="7" spans="1:11" ht="54.75" customHeight="1" x14ac:dyDescent="0.5">
      <c r="A7" s="19">
        <v>3</v>
      </c>
      <c r="B7" s="26" t="s">
        <v>119</v>
      </c>
      <c r="C7" s="41">
        <v>54000</v>
      </c>
      <c r="D7" s="41">
        <v>54000</v>
      </c>
      <c r="E7" s="24" t="s">
        <v>3</v>
      </c>
      <c r="F7" s="29" t="s">
        <v>123</v>
      </c>
      <c r="G7" s="25">
        <f t="shared" si="0"/>
        <v>54000</v>
      </c>
      <c r="H7" s="29" t="s">
        <v>123</v>
      </c>
      <c r="I7" s="25">
        <f t="shared" si="1"/>
        <v>54000</v>
      </c>
      <c r="J7" s="24" t="s">
        <v>4</v>
      </c>
      <c r="K7" s="31" t="s">
        <v>332</v>
      </c>
    </row>
    <row r="8" spans="1:11" ht="54.75" customHeight="1" x14ac:dyDescent="0.5">
      <c r="A8" s="19">
        <v>4</v>
      </c>
      <c r="B8" s="26" t="s">
        <v>328</v>
      </c>
      <c r="C8" s="41">
        <v>6160</v>
      </c>
      <c r="D8" s="41">
        <v>6160</v>
      </c>
      <c r="E8" s="24" t="s">
        <v>3</v>
      </c>
      <c r="F8" s="29" t="s">
        <v>124</v>
      </c>
      <c r="G8" s="25">
        <f t="shared" si="0"/>
        <v>6160</v>
      </c>
      <c r="H8" s="29" t="s">
        <v>124</v>
      </c>
      <c r="I8" s="25">
        <f t="shared" si="1"/>
        <v>6160</v>
      </c>
      <c r="J8" s="24" t="s">
        <v>4</v>
      </c>
      <c r="K8" s="31" t="s">
        <v>333</v>
      </c>
    </row>
    <row r="9" spans="1:11" ht="54.75" customHeight="1" x14ac:dyDescent="0.5">
      <c r="A9" s="19">
        <v>5</v>
      </c>
      <c r="B9" s="26" t="s">
        <v>120</v>
      </c>
      <c r="C9" s="41">
        <v>2850</v>
      </c>
      <c r="D9" s="41">
        <v>2850</v>
      </c>
      <c r="E9" s="24" t="s">
        <v>3</v>
      </c>
      <c r="F9" s="29" t="s">
        <v>97</v>
      </c>
      <c r="G9" s="25">
        <f t="shared" si="0"/>
        <v>2850</v>
      </c>
      <c r="H9" s="29" t="s">
        <v>97</v>
      </c>
      <c r="I9" s="25">
        <f t="shared" si="1"/>
        <v>2850</v>
      </c>
      <c r="J9" s="24" t="s">
        <v>4</v>
      </c>
      <c r="K9" s="31" t="s">
        <v>334</v>
      </c>
    </row>
    <row r="10" spans="1:11" ht="75" customHeight="1" x14ac:dyDescent="0.5">
      <c r="A10" s="19">
        <v>6</v>
      </c>
      <c r="B10" s="26" t="s">
        <v>121</v>
      </c>
      <c r="C10" s="41">
        <v>7950</v>
      </c>
      <c r="D10" s="41">
        <v>7950</v>
      </c>
      <c r="E10" s="24" t="s">
        <v>3</v>
      </c>
      <c r="F10" s="29" t="s">
        <v>125</v>
      </c>
      <c r="G10" s="25">
        <f t="shared" si="0"/>
        <v>7950</v>
      </c>
      <c r="H10" s="29" t="s">
        <v>125</v>
      </c>
      <c r="I10" s="25">
        <f t="shared" si="1"/>
        <v>7950</v>
      </c>
      <c r="J10" s="24" t="s">
        <v>4</v>
      </c>
      <c r="K10" s="31" t="s">
        <v>335</v>
      </c>
    </row>
    <row r="11" spans="1:11" ht="70.5" customHeight="1" x14ac:dyDescent="0.5">
      <c r="A11" s="19">
        <v>7</v>
      </c>
      <c r="B11" s="26" t="s">
        <v>127</v>
      </c>
      <c r="C11" s="41">
        <v>2360</v>
      </c>
      <c r="D11" s="41">
        <v>2360</v>
      </c>
      <c r="E11" s="24" t="s">
        <v>3</v>
      </c>
      <c r="F11" s="29" t="s">
        <v>106</v>
      </c>
      <c r="G11" s="25">
        <f t="shared" ref="G11:G14" si="2">D11</f>
        <v>2360</v>
      </c>
      <c r="H11" s="29" t="s">
        <v>106</v>
      </c>
      <c r="I11" s="25">
        <f t="shared" ref="I11:I14" si="3">D11</f>
        <v>2360</v>
      </c>
      <c r="J11" s="24" t="s">
        <v>4</v>
      </c>
      <c r="K11" s="31" t="s">
        <v>338</v>
      </c>
    </row>
    <row r="12" spans="1:11" ht="67.5" customHeight="1" x14ac:dyDescent="0.5">
      <c r="A12" s="19">
        <v>8</v>
      </c>
      <c r="B12" s="26" t="s">
        <v>329</v>
      </c>
      <c r="C12" s="41">
        <v>1948</v>
      </c>
      <c r="D12" s="41">
        <v>1948</v>
      </c>
      <c r="E12" s="24" t="s">
        <v>3</v>
      </c>
      <c r="F12" s="29" t="s">
        <v>114</v>
      </c>
      <c r="G12" s="25">
        <f t="shared" si="2"/>
        <v>1948</v>
      </c>
      <c r="H12" s="29" t="s">
        <v>114</v>
      </c>
      <c r="I12" s="25">
        <f t="shared" si="3"/>
        <v>1948</v>
      </c>
      <c r="J12" s="24" t="s">
        <v>4</v>
      </c>
      <c r="K12" s="31" t="s">
        <v>336</v>
      </c>
    </row>
    <row r="13" spans="1:11" ht="54.75" customHeight="1" x14ac:dyDescent="0.5">
      <c r="A13" s="19">
        <v>9</v>
      </c>
      <c r="B13" s="26" t="s">
        <v>126</v>
      </c>
      <c r="C13" s="41">
        <v>11000</v>
      </c>
      <c r="D13" s="41">
        <v>11000</v>
      </c>
      <c r="E13" s="24" t="s">
        <v>3</v>
      </c>
      <c r="F13" s="29" t="s">
        <v>118</v>
      </c>
      <c r="G13" s="25">
        <f t="shared" si="2"/>
        <v>11000</v>
      </c>
      <c r="H13" s="29" t="s">
        <v>118</v>
      </c>
      <c r="I13" s="25">
        <f t="shared" si="3"/>
        <v>11000</v>
      </c>
      <c r="J13" s="24" t="s">
        <v>4</v>
      </c>
      <c r="K13" s="31" t="s">
        <v>337</v>
      </c>
    </row>
    <row r="14" spans="1:11" ht="58.5" customHeight="1" x14ac:dyDescent="0.5">
      <c r="A14" s="19">
        <v>10</v>
      </c>
      <c r="B14" s="26" t="s">
        <v>128</v>
      </c>
      <c r="C14" s="41">
        <v>1055</v>
      </c>
      <c r="D14" s="41">
        <v>1055</v>
      </c>
      <c r="E14" s="24" t="s">
        <v>3</v>
      </c>
      <c r="F14" s="29" t="s">
        <v>106</v>
      </c>
      <c r="G14" s="25">
        <f t="shared" si="2"/>
        <v>1055</v>
      </c>
      <c r="H14" s="29" t="s">
        <v>106</v>
      </c>
      <c r="I14" s="25">
        <f t="shared" si="3"/>
        <v>1055</v>
      </c>
      <c r="J14" s="24" t="s">
        <v>4</v>
      </c>
      <c r="K14" s="31" t="s">
        <v>339</v>
      </c>
    </row>
    <row r="15" spans="1:11" ht="24" customHeight="1" x14ac:dyDescent="0.5">
      <c r="A15" s="4"/>
      <c r="B15" s="2" t="s">
        <v>14</v>
      </c>
      <c r="C15" s="20">
        <f>SUM(C5:C14)</f>
        <v>142715.5</v>
      </c>
      <c r="D15" s="20">
        <f>SUM(D5:D14)</f>
        <v>142715.5</v>
      </c>
      <c r="E15" s="37"/>
      <c r="F15" s="7"/>
      <c r="G15" s="21">
        <f>SUM(G5:G14)</f>
        <v>142715.5</v>
      </c>
      <c r="H15" s="7"/>
      <c r="I15" s="55">
        <f>SUM(I5:I14)</f>
        <v>142715.5</v>
      </c>
      <c r="J15" s="38"/>
      <c r="K15" s="8"/>
    </row>
    <row r="18" spans="2:11" x14ac:dyDescent="0.5">
      <c r="C18" s="15"/>
      <c r="D18" s="15"/>
      <c r="E18" s="40"/>
      <c r="G18" s="17"/>
      <c r="I18" s="15"/>
      <c r="J18" s="40"/>
      <c r="K18" s="15"/>
    </row>
    <row r="19" spans="2:11" x14ac:dyDescent="0.5">
      <c r="B19" s="18"/>
      <c r="F19" s="15"/>
      <c r="G19" s="76"/>
      <c r="H19" s="76"/>
      <c r="I19" s="15"/>
    </row>
    <row r="20" spans="2:11" x14ac:dyDescent="0.5">
      <c r="F20" s="13"/>
      <c r="G20" s="76"/>
      <c r="H20" s="76"/>
      <c r="I20" s="13"/>
    </row>
    <row r="21" spans="2:11" x14ac:dyDescent="0.5">
      <c r="F21" s="13"/>
      <c r="G21" s="13"/>
      <c r="H21" s="13"/>
      <c r="I21" s="13"/>
    </row>
  </sheetData>
  <mergeCells count="13">
    <mergeCell ref="K3:K4"/>
    <mergeCell ref="G19:H19"/>
    <mergeCell ref="G20:H20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1"/>
  <sheetViews>
    <sheetView topLeftCell="A10" zoomScale="110" zoomScaleNormal="110" workbookViewId="0">
      <selection activeCell="C7" sqref="C7"/>
    </sheetView>
  </sheetViews>
  <sheetFormatPr defaultColWidth="9.125" defaultRowHeight="21.75" x14ac:dyDescent="0.5"/>
  <cols>
    <col min="1" max="1" width="4.375" style="9" customWidth="1"/>
    <col min="2" max="2" width="18.375" style="10" customWidth="1"/>
    <col min="3" max="3" width="10" style="11" customWidth="1"/>
    <col min="4" max="4" width="9.5" style="11" customWidth="1"/>
    <col min="5" max="5" width="10.5" style="1" customWidth="1"/>
    <col min="6" max="6" width="16.375" style="12" customWidth="1"/>
    <col min="7" max="7" width="9.5" style="12" customWidth="1"/>
    <col min="8" max="8" width="15.125" style="12" customWidth="1"/>
    <col min="9" max="9" width="10.75" style="12" customWidth="1"/>
    <col min="10" max="10" width="9.5" style="13" customWidth="1"/>
    <col min="11" max="11" width="19.875" style="14" customWidth="1"/>
    <col min="12" max="16384" width="9.125" style="1"/>
  </cols>
  <sheetData>
    <row r="1" spans="1:11" ht="26.1" customHeight="1" x14ac:dyDescent="0.5">
      <c r="A1" s="79" t="s">
        <v>477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6.1" customHeight="1" x14ac:dyDescent="0.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6.1" customHeight="1" x14ac:dyDescent="0.5">
      <c r="A3" s="80" t="s">
        <v>6</v>
      </c>
      <c r="B3" s="82" t="s">
        <v>227</v>
      </c>
      <c r="C3" s="84" t="s">
        <v>237</v>
      </c>
      <c r="D3" s="84" t="s">
        <v>233</v>
      </c>
      <c r="E3" s="80" t="s">
        <v>1</v>
      </c>
      <c r="F3" s="78" t="s">
        <v>234</v>
      </c>
      <c r="G3" s="78"/>
      <c r="H3" s="78" t="s">
        <v>236</v>
      </c>
      <c r="I3" s="78"/>
      <c r="J3" s="85" t="s">
        <v>2</v>
      </c>
      <c r="K3" s="86" t="s">
        <v>229</v>
      </c>
    </row>
    <row r="4" spans="1:11" s="3" customFormat="1" ht="42" customHeight="1" x14ac:dyDescent="0.2">
      <c r="A4" s="81"/>
      <c r="B4" s="83"/>
      <c r="C4" s="84"/>
      <c r="D4" s="84"/>
      <c r="E4" s="80"/>
      <c r="F4" s="2" t="s">
        <v>232</v>
      </c>
      <c r="G4" s="2" t="s">
        <v>228</v>
      </c>
      <c r="H4" s="2" t="s">
        <v>230</v>
      </c>
      <c r="I4" s="2" t="s">
        <v>231</v>
      </c>
      <c r="J4" s="85"/>
      <c r="K4" s="86"/>
    </row>
    <row r="5" spans="1:11" ht="54.75" customHeight="1" x14ac:dyDescent="0.5">
      <c r="A5" s="4">
        <v>1</v>
      </c>
      <c r="B5" s="26" t="s">
        <v>130</v>
      </c>
      <c r="C5" s="41">
        <v>15580</v>
      </c>
      <c r="D5" s="41">
        <v>15580</v>
      </c>
      <c r="E5" s="48" t="s">
        <v>3</v>
      </c>
      <c r="F5" s="29" t="s">
        <v>5</v>
      </c>
      <c r="G5" s="58">
        <f>D5</f>
        <v>15580</v>
      </c>
      <c r="H5" s="29" t="s">
        <v>5</v>
      </c>
      <c r="I5" s="58">
        <f>D5</f>
        <v>15580</v>
      </c>
      <c r="J5" s="24" t="s">
        <v>4</v>
      </c>
      <c r="K5" s="31" t="s">
        <v>346</v>
      </c>
    </row>
    <row r="6" spans="1:11" ht="57" customHeight="1" x14ac:dyDescent="0.5">
      <c r="A6" s="4">
        <v>2</v>
      </c>
      <c r="B6" s="26" t="s">
        <v>478</v>
      </c>
      <c r="C6" s="41">
        <v>1355.5</v>
      </c>
      <c r="D6" s="41">
        <v>1355.5</v>
      </c>
      <c r="E6" s="48" t="s">
        <v>3</v>
      </c>
      <c r="F6" s="29" t="s">
        <v>77</v>
      </c>
      <c r="G6" s="58">
        <f>D6</f>
        <v>1355.5</v>
      </c>
      <c r="H6" s="29" t="s">
        <v>77</v>
      </c>
      <c r="I6" s="58">
        <f t="shared" ref="I6:I14" si="0">D6</f>
        <v>1355.5</v>
      </c>
      <c r="J6" s="24" t="s">
        <v>4</v>
      </c>
      <c r="K6" s="31" t="s">
        <v>341</v>
      </c>
    </row>
    <row r="7" spans="1:11" ht="70.5" customHeight="1" x14ac:dyDescent="0.5">
      <c r="A7" s="4">
        <v>3</v>
      </c>
      <c r="B7" s="26" t="s">
        <v>486</v>
      </c>
      <c r="C7" s="41">
        <v>2500</v>
      </c>
      <c r="D7" s="41">
        <v>2500</v>
      </c>
      <c r="E7" s="48" t="s">
        <v>3</v>
      </c>
      <c r="F7" s="29" t="s">
        <v>97</v>
      </c>
      <c r="G7" s="58">
        <f t="shared" ref="G7:G14" si="1">D7</f>
        <v>2500</v>
      </c>
      <c r="H7" s="29" t="s">
        <v>97</v>
      </c>
      <c r="I7" s="58">
        <f t="shared" si="0"/>
        <v>2500</v>
      </c>
      <c r="J7" s="24" t="s">
        <v>4</v>
      </c>
      <c r="K7" s="31" t="s">
        <v>342</v>
      </c>
    </row>
    <row r="8" spans="1:11" ht="54.75" customHeight="1" x14ac:dyDescent="0.5">
      <c r="A8" s="4">
        <v>4</v>
      </c>
      <c r="B8" s="26" t="s">
        <v>131</v>
      </c>
      <c r="C8" s="41">
        <v>8000</v>
      </c>
      <c r="D8" s="41">
        <v>8000</v>
      </c>
      <c r="E8" s="48" t="s">
        <v>3</v>
      </c>
      <c r="F8" s="29" t="s">
        <v>135</v>
      </c>
      <c r="G8" s="58">
        <f t="shared" si="1"/>
        <v>8000</v>
      </c>
      <c r="H8" s="29" t="s">
        <v>135</v>
      </c>
      <c r="I8" s="58">
        <f t="shared" si="0"/>
        <v>8000</v>
      </c>
      <c r="J8" s="24" t="s">
        <v>4</v>
      </c>
      <c r="K8" s="31" t="s">
        <v>347</v>
      </c>
    </row>
    <row r="9" spans="1:11" ht="69" customHeight="1" x14ac:dyDescent="0.5">
      <c r="A9" s="4">
        <v>5</v>
      </c>
      <c r="B9" s="26" t="s">
        <v>340</v>
      </c>
      <c r="C9" s="41">
        <v>1200</v>
      </c>
      <c r="D9" s="41">
        <v>1200</v>
      </c>
      <c r="E9" s="48" t="s">
        <v>3</v>
      </c>
      <c r="F9" s="29" t="s">
        <v>136</v>
      </c>
      <c r="G9" s="58">
        <f t="shared" si="1"/>
        <v>1200</v>
      </c>
      <c r="H9" s="29" t="s">
        <v>136</v>
      </c>
      <c r="I9" s="58">
        <f t="shared" si="0"/>
        <v>1200</v>
      </c>
      <c r="J9" s="24" t="s">
        <v>4</v>
      </c>
      <c r="K9" s="31" t="s">
        <v>343</v>
      </c>
    </row>
    <row r="10" spans="1:11" ht="75" customHeight="1" x14ac:dyDescent="0.5">
      <c r="A10" s="4">
        <v>6</v>
      </c>
      <c r="B10" s="26" t="s">
        <v>132</v>
      </c>
      <c r="C10" s="41">
        <v>19000</v>
      </c>
      <c r="D10" s="41">
        <v>19000</v>
      </c>
      <c r="E10" s="48" t="s">
        <v>3</v>
      </c>
      <c r="F10" s="29" t="s">
        <v>137</v>
      </c>
      <c r="G10" s="58">
        <f t="shared" si="1"/>
        <v>19000</v>
      </c>
      <c r="H10" s="29" t="s">
        <v>137</v>
      </c>
      <c r="I10" s="58">
        <f t="shared" si="0"/>
        <v>19000</v>
      </c>
      <c r="J10" s="24" t="s">
        <v>4</v>
      </c>
      <c r="K10" s="31" t="s">
        <v>344</v>
      </c>
    </row>
    <row r="11" spans="1:11" ht="70.5" customHeight="1" x14ac:dyDescent="0.5">
      <c r="A11" s="4">
        <v>7</v>
      </c>
      <c r="B11" s="26" t="s">
        <v>133</v>
      </c>
      <c r="C11" s="41">
        <v>1000</v>
      </c>
      <c r="D11" s="41">
        <v>1000</v>
      </c>
      <c r="E11" s="48" t="s">
        <v>3</v>
      </c>
      <c r="F11" s="29" t="s">
        <v>106</v>
      </c>
      <c r="G11" s="58">
        <f t="shared" si="1"/>
        <v>1000</v>
      </c>
      <c r="H11" s="29" t="s">
        <v>106</v>
      </c>
      <c r="I11" s="58">
        <f t="shared" si="0"/>
        <v>1000</v>
      </c>
      <c r="J11" s="24" t="s">
        <v>4</v>
      </c>
      <c r="K11" s="31" t="s">
        <v>348</v>
      </c>
    </row>
    <row r="12" spans="1:11" ht="67.5" customHeight="1" x14ac:dyDescent="0.5">
      <c r="A12" s="4">
        <v>8</v>
      </c>
      <c r="B12" s="26" t="s">
        <v>134</v>
      </c>
      <c r="C12" s="41">
        <v>4110</v>
      </c>
      <c r="D12" s="41">
        <v>4110</v>
      </c>
      <c r="E12" s="48" t="s">
        <v>3</v>
      </c>
      <c r="F12" s="29" t="s">
        <v>106</v>
      </c>
      <c r="G12" s="58">
        <f t="shared" si="1"/>
        <v>4110</v>
      </c>
      <c r="H12" s="29" t="s">
        <v>106</v>
      </c>
      <c r="I12" s="58">
        <f t="shared" si="0"/>
        <v>4110</v>
      </c>
      <c r="J12" s="24" t="s">
        <v>4</v>
      </c>
      <c r="K12" s="31" t="s">
        <v>349</v>
      </c>
    </row>
    <row r="13" spans="1:11" ht="74.25" customHeight="1" x14ac:dyDescent="0.5">
      <c r="A13" s="4">
        <v>9</v>
      </c>
      <c r="B13" s="26" t="s">
        <v>147</v>
      </c>
      <c r="C13" s="41">
        <v>10120</v>
      </c>
      <c r="D13" s="41">
        <v>10120</v>
      </c>
      <c r="E13" s="48" t="s">
        <v>3</v>
      </c>
      <c r="F13" s="29" t="s">
        <v>8</v>
      </c>
      <c r="G13" s="58">
        <f t="shared" si="1"/>
        <v>10120</v>
      </c>
      <c r="H13" s="29" t="s">
        <v>8</v>
      </c>
      <c r="I13" s="58">
        <f t="shared" si="0"/>
        <v>10120</v>
      </c>
      <c r="J13" s="24" t="s">
        <v>4</v>
      </c>
      <c r="K13" s="31" t="s">
        <v>345</v>
      </c>
    </row>
    <row r="14" spans="1:11" ht="58.5" customHeight="1" x14ac:dyDescent="0.5">
      <c r="A14" s="4">
        <v>10</v>
      </c>
      <c r="B14" s="26" t="s">
        <v>146</v>
      </c>
      <c r="C14" s="41">
        <v>23700</v>
      </c>
      <c r="D14" s="41">
        <v>23700</v>
      </c>
      <c r="E14" s="48" t="s">
        <v>3</v>
      </c>
      <c r="F14" s="29" t="s">
        <v>5</v>
      </c>
      <c r="G14" s="58">
        <f t="shared" si="1"/>
        <v>23700</v>
      </c>
      <c r="H14" s="29" t="s">
        <v>5</v>
      </c>
      <c r="I14" s="58">
        <f t="shared" si="0"/>
        <v>23700</v>
      </c>
      <c r="J14" s="24" t="s">
        <v>4</v>
      </c>
      <c r="K14" s="31" t="s">
        <v>350</v>
      </c>
    </row>
    <row r="15" spans="1:11" ht="24" customHeight="1" x14ac:dyDescent="0.5">
      <c r="A15" s="4"/>
      <c r="B15" s="2" t="s">
        <v>14</v>
      </c>
      <c r="C15" s="20">
        <f>SUM(C5:C14)</f>
        <v>86565.5</v>
      </c>
      <c r="D15" s="20">
        <f>SUM(D5:D14)</f>
        <v>86565.5</v>
      </c>
      <c r="E15" s="22"/>
      <c r="F15" s="7"/>
      <c r="G15" s="21">
        <f>SUM(G5:G14)</f>
        <v>86565.5</v>
      </c>
      <c r="H15" s="7"/>
      <c r="I15" s="55">
        <f>SUM(I5:I14)</f>
        <v>86565.5</v>
      </c>
      <c r="J15" s="6"/>
      <c r="K15" s="8"/>
    </row>
    <row r="18" spans="2:11" x14ac:dyDescent="0.5">
      <c r="C18" s="15"/>
      <c r="D18" s="15"/>
      <c r="E18" s="16"/>
      <c r="G18" s="17"/>
      <c r="I18" s="15"/>
      <c r="J18" s="15"/>
      <c r="K18" s="15"/>
    </row>
    <row r="19" spans="2:11" x14ac:dyDescent="0.5">
      <c r="B19" s="18"/>
      <c r="F19" s="15"/>
      <c r="G19" s="76"/>
      <c r="H19" s="76"/>
      <c r="I19" s="15"/>
    </row>
    <row r="20" spans="2:11" x14ac:dyDescent="0.5">
      <c r="F20" s="13"/>
      <c r="G20" s="76"/>
      <c r="H20" s="76"/>
      <c r="I20" s="13"/>
    </row>
    <row r="21" spans="2:11" x14ac:dyDescent="0.5">
      <c r="F21" s="13"/>
      <c r="G21" s="13"/>
      <c r="H21" s="13"/>
      <c r="I21" s="13"/>
    </row>
  </sheetData>
  <mergeCells count="13">
    <mergeCell ref="K3:K4"/>
    <mergeCell ref="G19:H19"/>
    <mergeCell ref="G20:H20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4"/>
  <sheetViews>
    <sheetView tabSelected="1" topLeftCell="A7" zoomScale="110" zoomScaleNormal="110" workbookViewId="0">
      <selection activeCell="H6" sqref="H6"/>
    </sheetView>
  </sheetViews>
  <sheetFormatPr defaultColWidth="9.125" defaultRowHeight="21.75" x14ac:dyDescent="0.5"/>
  <cols>
    <col min="1" max="1" width="4.375" style="9" customWidth="1"/>
    <col min="2" max="2" width="21" style="10" customWidth="1"/>
    <col min="3" max="3" width="8.5" style="11" customWidth="1"/>
    <col min="4" max="4" width="8.625" style="11" customWidth="1"/>
    <col min="5" max="5" width="8.75" style="1" customWidth="1"/>
    <col min="6" max="6" width="17.125" style="12" customWidth="1"/>
    <col min="7" max="7" width="10" style="12" customWidth="1"/>
    <col min="8" max="8" width="16.125" style="12" customWidth="1"/>
    <col min="9" max="9" width="9.875" style="12" customWidth="1"/>
    <col min="10" max="10" width="9.625" style="35" customWidth="1"/>
    <col min="11" max="11" width="19.875" style="14" customWidth="1"/>
    <col min="12" max="16384" width="9.125" style="1"/>
  </cols>
  <sheetData>
    <row r="1" spans="1:11" ht="26.1" customHeight="1" x14ac:dyDescent="0.5">
      <c r="A1" s="79" t="s">
        <v>487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6.1" customHeight="1" x14ac:dyDescent="0.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6.1" customHeight="1" x14ac:dyDescent="0.5">
      <c r="A3" s="80" t="s">
        <v>6</v>
      </c>
      <c r="B3" s="82" t="s">
        <v>227</v>
      </c>
      <c r="C3" s="84" t="s">
        <v>237</v>
      </c>
      <c r="D3" s="84" t="s">
        <v>233</v>
      </c>
      <c r="E3" s="87" t="s">
        <v>1</v>
      </c>
      <c r="F3" s="78" t="s">
        <v>234</v>
      </c>
      <c r="G3" s="78"/>
      <c r="H3" s="78" t="s">
        <v>236</v>
      </c>
      <c r="I3" s="78"/>
      <c r="J3" s="85" t="s">
        <v>2</v>
      </c>
      <c r="K3" s="86" t="s">
        <v>229</v>
      </c>
    </row>
    <row r="4" spans="1:11" s="3" customFormat="1" ht="42" customHeight="1" x14ac:dyDescent="0.2">
      <c r="A4" s="81"/>
      <c r="B4" s="83"/>
      <c r="C4" s="84"/>
      <c r="D4" s="84"/>
      <c r="E4" s="87"/>
      <c r="F4" s="2" t="s">
        <v>232</v>
      </c>
      <c r="G4" s="2" t="s">
        <v>228</v>
      </c>
      <c r="H4" s="2" t="s">
        <v>230</v>
      </c>
      <c r="I4" s="2" t="s">
        <v>231</v>
      </c>
      <c r="J4" s="85"/>
      <c r="K4" s="86"/>
    </row>
    <row r="5" spans="1:11" ht="58.5" customHeight="1" x14ac:dyDescent="0.5">
      <c r="A5" s="4">
        <v>1</v>
      </c>
      <c r="B5" s="26" t="s">
        <v>139</v>
      </c>
      <c r="C5" s="41">
        <v>4420</v>
      </c>
      <c r="D5" s="41">
        <v>4420</v>
      </c>
      <c r="E5" s="48" t="s">
        <v>3</v>
      </c>
      <c r="F5" s="29" t="s">
        <v>106</v>
      </c>
      <c r="G5" s="25">
        <f>D5</f>
        <v>4420</v>
      </c>
      <c r="H5" s="29" t="s">
        <v>106</v>
      </c>
      <c r="I5" s="58">
        <f>D5</f>
        <v>4420</v>
      </c>
      <c r="J5" s="24" t="s">
        <v>4</v>
      </c>
      <c r="K5" s="31" t="s">
        <v>354</v>
      </c>
    </row>
    <row r="6" spans="1:11" ht="63" customHeight="1" x14ac:dyDescent="0.5">
      <c r="A6" s="4">
        <v>2</v>
      </c>
      <c r="B6" s="26" t="s">
        <v>138</v>
      </c>
      <c r="C6" s="41">
        <v>10000</v>
      </c>
      <c r="D6" s="41">
        <v>10000</v>
      </c>
      <c r="E6" s="48" t="s">
        <v>3</v>
      </c>
      <c r="F6" s="29" t="s">
        <v>77</v>
      </c>
      <c r="G6" s="25">
        <f>D6</f>
        <v>10000</v>
      </c>
      <c r="H6" s="29" t="s">
        <v>77</v>
      </c>
      <c r="I6" s="58">
        <f t="shared" ref="I6:I17" si="0">D6</f>
        <v>10000</v>
      </c>
      <c r="J6" s="24" t="s">
        <v>4</v>
      </c>
      <c r="K6" s="31" t="s">
        <v>359</v>
      </c>
    </row>
    <row r="7" spans="1:11" ht="122.25" customHeight="1" x14ac:dyDescent="0.5">
      <c r="A7" s="4">
        <v>3</v>
      </c>
      <c r="B7" s="26" t="s">
        <v>352</v>
      </c>
      <c r="C7" s="41">
        <v>74000</v>
      </c>
      <c r="D7" s="41">
        <v>74000</v>
      </c>
      <c r="E7" s="48" t="s">
        <v>3</v>
      </c>
      <c r="F7" s="73" t="s">
        <v>351</v>
      </c>
      <c r="G7" s="25">
        <f t="shared" ref="G7:G17" si="1">D7</f>
        <v>74000</v>
      </c>
      <c r="H7" s="73" t="s">
        <v>351</v>
      </c>
      <c r="I7" s="58">
        <f t="shared" si="0"/>
        <v>74000</v>
      </c>
      <c r="J7" s="24" t="s">
        <v>4</v>
      </c>
      <c r="K7" s="31" t="s">
        <v>355</v>
      </c>
    </row>
    <row r="8" spans="1:11" ht="69.75" customHeight="1" x14ac:dyDescent="0.5">
      <c r="A8" s="4">
        <v>4</v>
      </c>
      <c r="B8" s="26" t="s">
        <v>140</v>
      </c>
      <c r="C8" s="41">
        <v>1703</v>
      </c>
      <c r="D8" s="41">
        <v>1703</v>
      </c>
      <c r="E8" s="48" t="s">
        <v>3</v>
      </c>
      <c r="F8" s="29" t="s">
        <v>77</v>
      </c>
      <c r="G8" s="25">
        <f t="shared" si="1"/>
        <v>1703</v>
      </c>
      <c r="H8" s="29" t="s">
        <v>77</v>
      </c>
      <c r="I8" s="58">
        <f t="shared" si="0"/>
        <v>1703</v>
      </c>
      <c r="J8" s="24" t="s">
        <v>4</v>
      </c>
      <c r="K8" s="31" t="s">
        <v>360</v>
      </c>
    </row>
    <row r="9" spans="1:11" ht="66" customHeight="1" x14ac:dyDescent="0.5">
      <c r="A9" s="4">
        <v>5</v>
      </c>
      <c r="B9" s="26" t="s">
        <v>353</v>
      </c>
      <c r="C9" s="41">
        <v>18180</v>
      </c>
      <c r="D9" s="41">
        <v>18180</v>
      </c>
      <c r="E9" s="48" t="s">
        <v>3</v>
      </c>
      <c r="F9" s="29" t="s">
        <v>12</v>
      </c>
      <c r="G9" s="25">
        <f t="shared" si="1"/>
        <v>18180</v>
      </c>
      <c r="H9" s="29" t="s">
        <v>12</v>
      </c>
      <c r="I9" s="58">
        <f t="shared" si="0"/>
        <v>18180</v>
      </c>
      <c r="J9" s="24" t="s">
        <v>4</v>
      </c>
      <c r="K9" s="31" t="s">
        <v>356</v>
      </c>
    </row>
    <row r="10" spans="1:11" ht="75" customHeight="1" x14ac:dyDescent="0.5">
      <c r="A10" s="4">
        <v>6</v>
      </c>
      <c r="B10" s="26" t="s">
        <v>145</v>
      </c>
      <c r="C10" s="41">
        <v>4421</v>
      </c>
      <c r="D10" s="41">
        <v>4421</v>
      </c>
      <c r="E10" s="48" t="s">
        <v>3</v>
      </c>
      <c r="F10" s="29" t="s">
        <v>105</v>
      </c>
      <c r="G10" s="25">
        <f t="shared" si="1"/>
        <v>4421</v>
      </c>
      <c r="H10" s="29" t="s">
        <v>105</v>
      </c>
      <c r="I10" s="58">
        <f t="shared" si="0"/>
        <v>4421</v>
      </c>
      <c r="J10" s="24" t="s">
        <v>4</v>
      </c>
      <c r="K10" s="31" t="s">
        <v>357</v>
      </c>
    </row>
    <row r="11" spans="1:11" ht="70.5" customHeight="1" x14ac:dyDescent="0.5">
      <c r="A11" s="4">
        <v>7</v>
      </c>
      <c r="B11" s="26" t="s">
        <v>148</v>
      </c>
      <c r="C11" s="41">
        <v>4100</v>
      </c>
      <c r="D11" s="41">
        <v>4100</v>
      </c>
      <c r="E11" s="48" t="s">
        <v>3</v>
      </c>
      <c r="F11" s="29" t="s">
        <v>97</v>
      </c>
      <c r="G11" s="25">
        <f t="shared" si="1"/>
        <v>4100</v>
      </c>
      <c r="H11" s="29" t="s">
        <v>97</v>
      </c>
      <c r="I11" s="58">
        <f t="shared" si="0"/>
        <v>4100</v>
      </c>
      <c r="J11" s="24" t="s">
        <v>4</v>
      </c>
      <c r="K11" s="31" t="s">
        <v>361</v>
      </c>
    </row>
    <row r="12" spans="1:11" ht="67.5" customHeight="1" x14ac:dyDescent="0.5">
      <c r="A12" s="4">
        <v>8</v>
      </c>
      <c r="B12" s="26" t="s">
        <v>141</v>
      </c>
      <c r="C12" s="41">
        <v>3660</v>
      </c>
      <c r="D12" s="41">
        <v>3660</v>
      </c>
      <c r="E12" s="48" t="s">
        <v>3</v>
      </c>
      <c r="F12" s="29" t="s">
        <v>8</v>
      </c>
      <c r="G12" s="25">
        <f t="shared" si="1"/>
        <v>3660</v>
      </c>
      <c r="H12" s="29" t="s">
        <v>8</v>
      </c>
      <c r="I12" s="58">
        <f t="shared" si="0"/>
        <v>3660</v>
      </c>
      <c r="J12" s="24" t="s">
        <v>4</v>
      </c>
      <c r="K12" s="31" t="s">
        <v>362</v>
      </c>
    </row>
    <row r="13" spans="1:11" ht="78" customHeight="1" x14ac:dyDescent="0.5">
      <c r="A13" s="4">
        <v>9</v>
      </c>
      <c r="B13" s="26" t="s">
        <v>149</v>
      </c>
      <c r="C13" s="41">
        <v>5270</v>
      </c>
      <c r="D13" s="41">
        <v>5270</v>
      </c>
      <c r="E13" s="48" t="s">
        <v>3</v>
      </c>
      <c r="F13" s="29" t="s">
        <v>150</v>
      </c>
      <c r="G13" s="25">
        <f t="shared" si="1"/>
        <v>5270</v>
      </c>
      <c r="H13" s="29" t="s">
        <v>150</v>
      </c>
      <c r="I13" s="58">
        <f t="shared" si="0"/>
        <v>5270</v>
      </c>
      <c r="J13" s="24" t="s">
        <v>4</v>
      </c>
      <c r="K13" s="31" t="s">
        <v>363</v>
      </c>
    </row>
    <row r="14" spans="1:11" ht="60" customHeight="1" x14ac:dyDescent="0.5">
      <c r="A14" s="4">
        <v>10</v>
      </c>
      <c r="B14" s="26" t="s">
        <v>142</v>
      </c>
      <c r="C14" s="41">
        <v>40000</v>
      </c>
      <c r="D14" s="41">
        <v>40000</v>
      </c>
      <c r="E14" s="48" t="s">
        <v>3</v>
      </c>
      <c r="F14" s="29" t="s">
        <v>150</v>
      </c>
      <c r="G14" s="25">
        <f t="shared" si="1"/>
        <v>40000</v>
      </c>
      <c r="H14" s="29" t="s">
        <v>150</v>
      </c>
      <c r="I14" s="58">
        <f t="shared" si="0"/>
        <v>40000</v>
      </c>
      <c r="J14" s="24" t="s">
        <v>4</v>
      </c>
      <c r="K14" s="31" t="s">
        <v>364</v>
      </c>
    </row>
    <row r="15" spans="1:11" ht="66" customHeight="1" x14ac:dyDescent="0.5">
      <c r="A15" s="4">
        <v>11</v>
      </c>
      <c r="B15" s="26" t="s">
        <v>143</v>
      </c>
      <c r="C15" s="41">
        <v>18000</v>
      </c>
      <c r="D15" s="41">
        <v>18000</v>
      </c>
      <c r="E15" s="48" t="s">
        <v>3</v>
      </c>
      <c r="F15" s="29" t="s">
        <v>151</v>
      </c>
      <c r="G15" s="25">
        <f t="shared" si="1"/>
        <v>18000</v>
      </c>
      <c r="H15" s="29" t="s">
        <v>151</v>
      </c>
      <c r="I15" s="58">
        <f t="shared" si="0"/>
        <v>18000</v>
      </c>
      <c r="J15" s="24" t="s">
        <v>4</v>
      </c>
      <c r="K15" s="31" t="s">
        <v>365</v>
      </c>
    </row>
    <row r="16" spans="1:11" ht="63" customHeight="1" x14ac:dyDescent="0.5">
      <c r="A16" s="4">
        <v>12</v>
      </c>
      <c r="B16" s="26" t="s">
        <v>144</v>
      </c>
      <c r="C16" s="41">
        <v>4425</v>
      </c>
      <c r="D16" s="41">
        <v>4425</v>
      </c>
      <c r="E16" s="48" t="s">
        <v>3</v>
      </c>
      <c r="F16" s="70" t="s">
        <v>106</v>
      </c>
      <c r="G16" s="25">
        <f t="shared" si="1"/>
        <v>4425</v>
      </c>
      <c r="H16" s="70" t="s">
        <v>106</v>
      </c>
      <c r="I16" s="58">
        <f t="shared" si="0"/>
        <v>4425</v>
      </c>
      <c r="J16" s="24" t="s">
        <v>4</v>
      </c>
      <c r="K16" s="31" t="s">
        <v>358</v>
      </c>
    </row>
    <row r="17" spans="1:11" ht="62.25" customHeight="1" x14ac:dyDescent="0.5">
      <c r="A17" s="4">
        <v>13</v>
      </c>
      <c r="B17" s="26" t="s">
        <v>152</v>
      </c>
      <c r="C17" s="41">
        <v>2070</v>
      </c>
      <c r="D17" s="41">
        <v>2070</v>
      </c>
      <c r="E17" s="48" t="s">
        <v>3</v>
      </c>
      <c r="F17" s="29" t="s">
        <v>150</v>
      </c>
      <c r="G17" s="25">
        <f t="shared" si="1"/>
        <v>2070</v>
      </c>
      <c r="H17" s="29" t="s">
        <v>150</v>
      </c>
      <c r="I17" s="58">
        <f t="shared" si="0"/>
        <v>2070</v>
      </c>
      <c r="J17" s="24" t="s">
        <v>4</v>
      </c>
      <c r="K17" s="31" t="s">
        <v>366</v>
      </c>
    </row>
    <row r="18" spans="1:11" ht="24" customHeight="1" x14ac:dyDescent="0.5">
      <c r="A18" s="4"/>
      <c r="B18" s="2" t="s">
        <v>14</v>
      </c>
      <c r="C18" s="20">
        <f>SUM(C5:C17)</f>
        <v>190249</v>
      </c>
      <c r="D18" s="20">
        <f>SUM(D5:D17)</f>
        <v>190249</v>
      </c>
      <c r="E18" s="22"/>
      <c r="F18" s="7"/>
      <c r="G18" s="21">
        <f>SUM(G5:G17)</f>
        <v>190249</v>
      </c>
      <c r="H18" s="7"/>
      <c r="I18" s="55">
        <f>SUM(I5:I17)</f>
        <v>190249</v>
      </c>
      <c r="J18" s="6"/>
      <c r="K18" s="8"/>
    </row>
    <row r="21" spans="1:11" x14ac:dyDescent="0.5">
      <c r="C21" s="15"/>
      <c r="D21" s="15"/>
      <c r="E21" s="16"/>
      <c r="G21" s="17"/>
      <c r="I21" s="15"/>
      <c r="J21" s="32"/>
      <c r="K21" s="15"/>
    </row>
    <row r="22" spans="1:11" x14ac:dyDescent="0.5">
      <c r="B22" s="18"/>
      <c r="F22" s="15"/>
      <c r="G22" s="76"/>
      <c r="H22" s="76"/>
      <c r="I22" s="15"/>
    </row>
    <row r="23" spans="1:11" x14ac:dyDescent="0.5">
      <c r="F23" s="13"/>
      <c r="G23" s="76"/>
      <c r="H23" s="76"/>
      <c r="I23" s="13"/>
    </row>
    <row r="24" spans="1:11" x14ac:dyDescent="0.5">
      <c r="F24" s="13"/>
      <c r="G24" s="13"/>
      <c r="H24" s="13"/>
      <c r="I24" s="13"/>
    </row>
  </sheetData>
  <mergeCells count="13">
    <mergeCell ref="K3:K4"/>
    <mergeCell ref="G22:H22"/>
    <mergeCell ref="G23:H23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ต.ค.</vt:lpstr>
      <vt:lpstr>พ.ย.1</vt:lpstr>
      <vt:lpstr>ธ.ค1</vt:lpstr>
      <vt:lpstr>ม.ค.1</vt:lpstr>
      <vt:lpstr>ก.พ.1</vt:lpstr>
      <vt:lpstr>มี.ค.1</vt:lpstr>
      <vt:lpstr>เม.ย1</vt:lpstr>
      <vt:lpstr>พ.ค.1</vt:lpstr>
      <vt:lpstr>มิ.ย1</vt:lpstr>
      <vt:lpstr>ก.ค.1</vt:lpstr>
      <vt:lpstr>ส.ค.1</vt:lpstr>
      <vt:lpstr>ก.ย.1</vt:lpstr>
      <vt:lpstr>ก.ค.1!Print_Titles</vt:lpstr>
      <vt:lpstr>ก.พ.1!Print_Titles</vt:lpstr>
      <vt:lpstr>ก.ย.1!Print_Titles</vt:lpstr>
      <vt:lpstr>ต.ค.!Print_Titles</vt:lpstr>
      <vt:lpstr>ธ.ค1!Print_Titles</vt:lpstr>
      <vt:lpstr>พ.ค.1!Print_Titles</vt:lpstr>
      <vt:lpstr>พ.ย.1!Print_Titles</vt:lpstr>
      <vt:lpstr>ม.ค.1!Print_Titles</vt:lpstr>
      <vt:lpstr>มิ.ย1!Print_Titles</vt:lpstr>
      <vt:lpstr>มี.ค.1!Print_Titles</vt:lpstr>
      <vt:lpstr>เม.ย1!Print_Titles</vt:lpstr>
      <vt:lpstr>ส.ค.1!Print_Titles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BBB</dc:creator>
  <cp:lastModifiedBy>xxx</cp:lastModifiedBy>
  <cp:lastPrinted>2026-07-10T02:47:59Z</cp:lastPrinted>
  <dcterms:created xsi:type="dcterms:W3CDTF">2018-05-03T07:01:07Z</dcterms:created>
  <dcterms:modified xsi:type="dcterms:W3CDTF">2026-07-10T03:59:24Z</dcterms:modified>
</cp:coreProperties>
</file>