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CER\OneDrive\Desktop\"/>
    </mc:Choice>
  </mc:AlternateContent>
  <xr:revisionPtr revIDLastSave="0" documentId="13_ncr:1_{15210CE6-B3B3-467D-AAB1-AF4D89FB5461}" xr6:coauthVersionLast="47" xr6:coauthVersionMax="47" xr10:uidLastSave="{00000000-0000-0000-0000-000000000000}"/>
  <bookViews>
    <workbookView xWindow="-120" yWindow="-120" windowWidth="21840" windowHeight="13140" activeTab="5" xr2:uid="{00000000-000D-0000-FFFF-FFFF00000000}"/>
  </bookViews>
  <sheets>
    <sheet name="ต.ค." sheetId="1" r:id="rId1"/>
    <sheet name="พ.ย." sheetId="20" r:id="rId2"/>
    <sheet name="ธ.ค." sheetId="24" r:id="rId3"/>
    <sheet name="ม.ค." sheetId="22" r:id="rId4"/>
    <sheet name="ก.พ." sheetId="21" r:id="rId5"/>
    <sheet name="มี.ค." sheetId="23" r:id="rId6"/>
  </sheets>
  <definedNames>
    <definedName name="_xlnm.Print_Titles" localSheetId="4">'ก.พ.'!$1:$4</definedName>
    <definedName name="_xlnm.Print_Titles" localSheetId="0">'ต.ค.'!$1:$4</definedName>
    <definedName name="_xlnm.Print_Titles" localSheetId="2">'ธ.ค.'!$1:$4</definedName>
    <definedName name="_xlnm.Print_Titles" localSheetId="1">'พ.ย.'!$1:$4</definedName>
    <definedName name="_xlnm.Print_Titles" localSheetId="3">'ม.ค.'!$1:$4</definedName>
    <definedName name="_xlnm.Print_Titles" localSheetId="5">'มี.ค.'!$1:$4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21" l="1"/>
  <c r="B65" i="1"/>
  <c r="C27" i="23"/>
  <c r="C33" i="21"/>
  <c r="I59" i="22"/>
  <c r="G59" i="22"/>
  <c r="D59" i="22"/>
  <c r="C59" i="22"/>
  <c r="C23" i="24"/>
  <c r="C27" i="20"/>
  <c r="C47" i="1"/>
  <c r="D15" i="1"/>
  <c r="D9" i="24"/>
  <c r="D7" i="24"/>
  <c r="I23" i="24"/>
  <c r="G23" i="24"/>
  <c r="D23" i="24" l="1"/>
  <c r="I27" i="23" l="1"/>
  <c r="G27" i="23"/>
  <c r="D27" i="23"/>
  <c r="D57" i="22"/>
  <c r="D55" i="22"/>
  <c r="D53" i="22"/>
  <c r="D29" i="22"/>
  <c r="D23" i="22"/>
  <c r="I33" i="21"/>
  <c r="G33" i="21"/>
  <c r="D33" i="21"/>
  <c r="D5" i="20"/>
  <c r="I27" i="20"/>
  <c r="G27" i="20"/>
  <c r="D9" i="20"/>
  <c r="D7" i="20"/>
  <c r="I47" i="1"/>
  <c r="G47" i="1"/>
  <c r="D39" i="1"/>
  <c r="D37" i="1"/>
  <c r="D35" i="1"/>
  <c r="D33" i="1"/>
  <c r="D31" i="1"/>
  <c r="D29" i="1"/>
  <c r="D27" i="1"/>
  <c r="D25" i="1"/>
  <c r="D23" i="1"/>
  <c r="D21" i="1"/>
  <c r="D17" i="1"/>
  <c r="D13" i="1"/>
  <c r="D9" i="1"/>
  <c r="D7" i="1"/>
  <c r="D19" i="1"/>
  <c r="D5" i="1"/>
  <c r="D47" i="1" l="1"/>
  <c r="D27" i="20"/>
</calcChain>
</file>

<file path=xl/sharedStrings.xml><?xml version="1.0" encoding="utf-8"?>
<sst xmlns="http://schemas.openxmlformats.org/spreadsheetml/2006/main" count="774" uniqueCount="293">
  <si>
    <t>วิธีซื้อหรือจ้าง</t>
  </si>
  <si>
    <t>เฉพาะเจาะจง</t>
  </si>
  <si>
    <t>ราคาต่ำสุด</t>
  </si>
  <si>
    <t>ร้านสำเพ็งเชียงราย</t>
  </si>
  <si>
    <t>รวมจำนวนเงินทั้งสิ้น</t>
  </si>
  <si>
    <t>นายเอกณัฏฐ์  เมืองมูล</t>
  </si>
  <si>
    <t>นายเดชนะ  จอมแปง</t>
  </si>
  <si>
    <t>นายวีรชน  ชัยอารีย์</t>
  </si>
  <si>
    <t>นางสาวสิริกร  จันทร์ลอย</t>
  </si>
  <si>
    <t>นางสาวธรรมพร  ฤทธิสินธุ์</t>
  </si>
  <si>
    <t>นางสาววนาลี  ร้องหาญแก้ว</t>
  </si>
  <si>
    <t>จ้างเหมาบริการ ตำแหน่งธุรการประจำกลุ่มอำนวยการ</t>
  </si>
  <si>
    <t>นายศิรวิทย์  ใจหาญ</t>
  </si>
  <si>
    <t>นายพงศกร  สมวัน</t>
  </si>
  <si>
    <t>นายวิวัฒน์  คำเขื่อน</t>
  </si>
  <si>
    <t>นายสมศักดิ์  วรรณฤกษ์</t>
  </si>
  <si>
    <t>จ้างเหมาบริการ ตำแหน่งธุรการประจำกลุ่มพัฒนาครู</t>
  </si>
  <si>
    <t>จ้างเหมาบริการ ตำแหน่งธุรการประจำกลุ่มบริหารงานบุคคล</t>
  </si>
  <si>
    <t>จ้างเหมาบริการ ตำแหน่งพนักงานขับรถยนต์</t>
  </si>
  <si>
    <t>จ้างเหมาบริการ ตำแหน่งนักการภารโรง</t>
  </si>
  <si>
    <t>จ้างเหมาบริการ ตำแหน่งพนักงานรักษาความปลอดภัย</t>
  </si>
  <si>
    <t>จ้างเหมาบริการ ตำแหน่งแม่บ้าน</t>
  </si>
  <si>
    <t>ร้านอบอุ่นการไฟฟ้า</t>
  </si>
  <si>
    <t>นางดาวเรือง มาปัญญา</t>
  </si>
  <si>
    <t>ร้านตรายางเชียงราย</t>
  </si>
  <si>
    <t>นางไมตรี ปิงแก้ว</t>
  </si>
  <si>
    <t>นายสมหทัย ทิพย์โพธิ์</t>
  </si>
  <si>
    <t>นายมิตรชัย เมืองคำ</t>
  </si>
  <si>
    <t>ร้านนัททำป้าย</t>
  </si>
  <si>
    <t>น.ส.รุ่งทิวา เขียววรรณ</t>
  </si>
  <si>
    <t>นางมาลา โอทอง</t>
  </si>
  <si>
    <t xml:space="preserve">ต่อ พ.ร.บ รถยนต์ส่วนกลาง (กธ.3858 ชร.) </t>
  </si>
  <si>
    <t>บริษัท เออร์โกประกันภัย จำกัด</t>
  </si>
  <si>
    <t>หจก.พี ที แคร์ แอนด์ เซอร์วิส</t>
  </si>
  <si>
    <t>ร้านบี เอส ดีไวซ์ ไอที</t>
  </si>
  <si>
    <t xml:space="preserve">ต่อ พ.ร.บ รถยนต์ส่วนกลาง (นข6394 ชร./กต6477 ชร.) </t>
  </si>
  <si>
    <t>จ้างเหมาย้ายเครื่องปรัอากาศห้องประชุมสุพรรณิการ์</t>
  </si>
  <si>
    <t>ร้านพุทธศิลป์โฆษณา</t>
  </si>
  <si>
    <t>ร้านดอกไม้ โฟลอริสท์ โดยนางอรพา ยะภักดี</t>
  </si>
  <si>
    <t>ลำดับที่</t>
  </si>
  <si>
    <t>งานที่จัดซื้อหรือจัดจ้าง</t>
  </si>
  <si>
    <t>วงเงินที่ซื้อหรือจัดจ้าง (บาท)</t>
  </si>
  <si>
    <t>ราคากลาง (บาท)</t>
  </si>
  <si>
    <t>รายชื่อผู้เสนอราคา 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</si>
  <si>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</si>
  <si>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</si>
  <si>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</si>
  <si>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หน่วยงาน  สำนักงานเขตพื้นที่การศึกษาประถมศึกษาเชียงราย  เขต  2</t>
  </si>
  <si>
    <t>จ้างเหมาถ่ายเอกสารประจำเดือน มกราคม - เมษายน 2569</t>
  </si>
  <si>
    <t>นางดางเรือง มาปัญญา</t>
  </si>
  <si>
    <t>ราคาที่เสนอ</t>
  </si>
  <si>
    <t xml:space="preserve">รายชื่อผู้เสนอราคา </t>
  </si>
  <si>
    <t>ราคา
ที่ตกลงซื้อหรือจ้าง</t>
  </si>
  <si>
    <t>ผู้ได้รับการคัดเลือก</t>
  </si>
  <si>
    <t>สัญญาจ้าง 001/2569</t>
  </si>
  <si>
    <t xml:space="preserve"> ลงวันที่ 20 ต.ค. 68</t>
  </si>
  <si>
    <t>สัญญาจ้าง 002/2569</t>
  </si>
  <si>
    <t>จ้างเหมาบริการ ตำแหน่ง บุคลากรปฏิบัติงานในสำนักงาน</t>
  </si>
  <si>
    <t xml:space="preserve"> ประจำกลุ่มไอซีที</t>
  </si>
  <si>
    <t>ประจำกลุ่มนโนบายและแผน</t>
  </si>
  <si>
    <t>ประจำกลุ่มนิติกร</t>
  </si>
  <si>
    <t>สัญญาจ้าง 003/2569</t>
  </si>
  <si>
    <t>สัญญาจ้าง 004/2569</t>
  </si>
  <si>
    <t>สัญญาจ้าง 005/2569</t>
  </si>
  <si>
    <t xml:space="preserve"> ลงวันที่ 22 ต.ค. 68</t>
  </si>
  <si>
    <t>สัญญาจ้าง 006/2569</t>
  </si>
  <si>
    <t>ส่งเสริมฯ</t>
  </si>
  <si>
    <t>จ้างเหมาบริการ ตำแหน่ง พนักงานพิมพ์ดี ประจำกลุ่ม</t>
  </si>
  <si>
    <t>นิเทศฯ</t>
  </si>
  <si>
    <t>สัญญาจ้าง 007/2569</t>
  </si>
  <si>
    <t>สัญญาจ้าง 008/2569</t>
  </si>
  <si>
    <t>สัญญาจ้าง 010/2569</t>
  </si>
  <si>
    <t>สัญญาจ้าง 009/2569</t>
  </si>
  <si>
    <t>สัญญาจ้าง 011/2569</t>
  </si>
  <si>
    <t>สัญญาจ้าง 012/2569</t>
  </si>
  <si>
    <t>สัญญาจ้าง 013/2569</t>
  </si>
  <si>
    <t>สัญญาจ้าง 014/2569</t>
  </si>
  <si>
    <t>สัญญาจ้าง 015/2569</t>
  </si>
  <si>
    <t>สัญญาจ้าง 016/2569</t>
  </si>
  <si>
    <t>สัญญาจ้าง 017/2569</t>
  </si>
  <si>
    <t>จ้างเหมาบริการ ตำแหน่งธุรการ ประจำกลุ่มการเงิน</t>
  </si>
  <si>
    <t xml:space="preserve"> ลงวันที่ 29 ต.ค. 68</t>
  </si>
  <si>
    <t>สัญญาจ้าง 018/2569</t>
  </si>
  <si>
    <t>ส่งเสริมการจัดการศึกษา</t>
  </si>
  <si>
    <t>จ้างเหมาบริการ ตำแหน่งธุรการประจำกลุ่ม</t>
  </si>
  <si>
    <t>สัญญาจ้าง 019/2569</t>
  </si>
  <si>
    <t xml:space="preserve"> ลงวันที่ 3 พ.ย. 68</t>
  </si>
  <si>
    <t>บล3804 ชร.)</t>
  </si>
  <si>
    <t>ใบสั่งจ้าง 020/2569</t>
  </si>
  <si>
    <t xml:space="preserve"> ลงวันที่ 10 พ.ย. 68</t>
  </si>
  <si>
    <t>จ้างกำจัดปลวกห้องเก็บเอกสาร</t>
  </si>
  <si>
    <t xml:space="preserve"> ลงวันที่ 11 พ.ย. 68</t>
  </si>
  <si>
    <t>ใบสั่งจ้าง 021/2569</t>
  </si>
  <si>
    <t>ใบสั่งจ้าง 022/2569</t>
  </si>
  <si>
    <t>ใบสั่งจ้าง 023/2569</t>
  </si>
  <si>
    <t xml:space="preserve"> ลงวันที่ 13 พ.ย. 68</t>
  </si>
  <si>
    <t xml:space="preserve"> ลงวันที่ 21 พ.ย. 68</t>
  </si>
  <si>
    <t>ใบสั่งจ้าง 024/2569</t>
  </si>
  <si>
    <t xml:space="preserve"> ลงวันที่ 19 พ.ย. 68</t>
  </si>
  <si>
    <t>ใบสั่งซื้อ 004/2569</t>
  </si>
  <si>
    <t xml:space="preserve"> ลงวันที่ 25 พ.ย. 68</t>
  </si>
  <si>
    <t xml:space="preserve"> ลงวันที่ 28 พ.ย. 68</t>
  </si>
  <si>
    <t>ใบสั่งจ้าง 025/2569</t>
  </si>
  <si>
    <t>ใบสั่งจ้าง 026/2569</t>
  </si>
  <si>
    <t>ใบสั่งจ้าง 027/2569</t>
  </si>
  <si>
    <t xml:space="preserve"> ลงวันที่ 1 ธ.ค. 68</t>
  </si>
  <si>
    <t>ใบสั่งจ้าง 028/2569</t>
  </si>
  <si>
    <t xml:space="preserve"> ลงวันที่ 3 ธ.ค. 68</t>
  </si>
  <si>
    <t>ใบสั่งจ้าง 029/2569</t>
  </si>
  <si>
    <t xml:space="preserve"> ลงวันที่ 9 ธ.ค. 68</t>
  </si>
  <si>
    <t>ร้านทีอาร์ เซอร์วิส โดย       นายบริพน์ จันทร์ติ๊บ</t>
  </si>
  <si>
    <t>ใบสั่งจ้าง 030/2569</t>
  </si>
  <si>
    <t>ใบสั่งจ้าง 031/2569</t>
  </si>
  <si>
    <t xml:space="preserve"> ลงวันที่ 19 ธ.ค. 68</t>
  </si>
  <si>
    <t>ใบสั่งจ้าง 032/2569</t>
  </si>
  <si>
    <t xml:space="preserve"> ลงวันที่ 25 ธ.ค. 68</t>
  </si>
  <si>
    <t>ใบสั่งจ้าง 035/2569</t>
  </si>
  <si>
    <t>ใบสั่งจ้าง 036/2569</t>
  </si>
  <si>
    <t xml:space="preserve"> ลงวันที่ 6 ม.ค. 69</t>
  </si>
  <si>
    <t xml:space="preserve">จ้างเหมาเปลี่ยนน้ำมันเครื่อง หมายเลขทะเบียน กต.6477 </t>
  </si>
  <si>
    <t>เชียงรายกม.1631 เชียงราย และ นข.8928 เชียงราย</t>
  </si>
  <si>
    <t>จ้างเหมาซ่อมบำรุงรถยนต์ส่วนกลาง หมายเลขทะเบียน</t>
  </si>
  <si>
    <t>กต.6477 เชียงราย (ปะยาง)</t>
  </si>
  <si>
    <t>ร้านอนุวรรตน์การยาง</t>
  </si>
  <si>
    <t>ซื้อวัสดุอุปกรณ์ปรับปรุงภูมิทัศน์</t>
  </si>
  <si>
    <t>เช่าพื้นที่ Cloud แข่งขันศิลปหัตถกรรมนักเรียน ครั้ง 73</t>
  </si>
  <si>
    <t>จ้างเหมาซ่อมบำรุงเครื่องพิมพ์ (กลุ่มแผนฯ) จำนวน 1 เครื่อง</t>
  </si>
  <si>
    <t xml:space="preserve"> ลงวันที่ 5 ม.ค. 69</t>
  </si>
  <si>
    <t>ใบสั่งซื้อ 006/2569</t>
  </si>
  <si>
    <t>ใบสั่งจ้าง 037/2569</t>
  </si>
  <si>
    <t>ใบสั่งจ้าง -</t>
  </si>
  <si>
    <t>ซื้อวัสดุอุปกรณ์ปรับปรุงภูมิทัศน์ (หญ้าและปุ๋ย)</t>
  </si>
  <si>
    <t>ร้านหญ้าเชียงราย</t>
  </si>
  <si>
    <t xml:space="preserve">โกลบอลเฮ้าส์ เชียงราย
</t>
  </si>
  <si>
    <t xml:space="preserve"> ลงวันที่ 15 ม.ค. 69</t>
  </si>
  <si>
    <t>ใบสั่งซื้อ 007/2569</t>
  </si>
  <si>
    <t>ใบสั่งซื้อ 008/2569</t>
  </si>
  <si>
    <t>ใบสั่งจ้าง 038/2569</t>
  </si>
  <si>
    <t>ร้าน B.S.device IT</t>
  </si>
  <si>
    <t>ห้างหุ่นส่วน มิวนิคซัพพลาย</t>
  </si>
  <si>
    <t>ใบสั่งจ้าง 040/2569</t>
  </si>
  <si>
    <t>ใบสั่งจ้าง 039/2569</t>
  </si>
  <si>
    <t xml:space="preserve"> ลงวันที่ 27 ม.ค. 69</t>
  </si>
  <si>
    <t xml:space="preserve"> ลงวันที่ 16 ม.ค. 69</t>
  </si>
  <si>
    <t xml:space="preserve"> ลงวันที่ 30 ม.ค. 69</t>
  </si>
  <si>
    <t>สัญญาจ้าง 041/2569</t>
  </si>
  <si>
    <t>สัญญาจ้าง 042/2569</t>
  </si>
  <si>
    <t>สัญญาจ้าง 043/2569</t>
  </si>
  <si>
    <t>สัญญาจ้าง 044/2569</t>
  </si>
  <si>
    <t>สัญญาจ้าง 045/2569</t>
  </si>
  <si>
    <t>สัญญาจ้าง 046/2569</t>
  </si>
  <si>
    <t>สัญญาจ้าง 047/2569</t>
  </si>
  <si>
    <t>สัญญาจ้าง 048/2569</t>
  </si>
  <si>
    <t>สัญญาจ้าง 049/2569</t>
  </si>
  <si>
    <t>สัญญาจ้าง 050/2569</t>
  </si>
  <si>
    <t>สัญญาจ้าง 051/2569</t>
  </si>
  <si>
    <t>สัญญาจ้าง 052/2569</t>
  </si>
  <si>
    <t>สัญญาจ้าง 053/2569</t>
  </si>
  <si>
    <t>สัญญาจ้าง 054/2569</t>
  </si>
  <si>
    <t>สัญญาจ้าง 055/2569</t>
  </si>
  <si>
    <t>สัญญาจ้าง 056/2569</t>
  </si>
  <si>
    <t>สัญญาจ้าง 057/2569</t>
  </si>
  <si>
    <t>สัญญาจ้าง 058/2569</t>
  </si>
  <si>
    <t>ใบสั่งซิ้อ 008.1/2569</t>
  </si>
  <si>
    <t xml:space="preserve"> ลงวันที่ 2 ก.พ. 69</t>
  </si>
  <si>
    <t>จ้างเหมาทำผ้าปูโต๊ะ (กลุ่มนิเทศก์)</t>
  </si>
  <si>
    <t>ร้านม่านงาม โดยนางสาว     ชฎาพันธ์ ไชยแล</t>
  </si>
  <si>
    <t>ใบสั่งจ้าง 059/2569</t>
  </si>
  <si>
    <t xml:space="preserve"> ลงวันที่ 3 ก.พ. 69</t>
  </si>
  <si>
    <t>จ้างเหมาปรับปรุงซ่อมแซม (ย้าย) กล้องวงจรปิด</t>
  </si>
  <si>
    <t>ร้านทริปเปิ้ล วี ไลท์ติ้ง โดย นางสาววชิราภรณ์ ตุ๋นคำ</t>
  </si>
  <si>
    <t>ใบสั่งจ้าง 060/2569</t>
  </si>
  <si>
    <t xml:space="preserve"> ลงวันที่ 4 ก.พ. 69</t>
  </si>
  <si>
    <t xml:space="preserve"> ลงวันที่ 6 ก.พ. 69</t>
  </si>
  <si>
    <t>ห้างหุ้นส่วน แม่จันปริ้นติ้ง</t>
  </si>
  <si>
    <t>กม.1631 เชียงราย</t>
  </si>
  <si>
    <t>ต่อ พ.ร.บ รถยนต์ส่วนกลาง หมายเลขทะเบียน นข8928</t>
  </si>
  <si>
    <t>เชียงราย บล.3800 เชียงราย และบล3804 เชียงราย</t>
  </si>
  <si>
    <t>จ้างเหมาซ่อมแซมเครื่องพิมพ์ (กลุ่มอำนวยการและบุคคล)</t>
  </si>
  <si>
    <t xml:space="preserve"> ลงวันที่ 12 ก.พ. 69</t>
  </si>
  <si>
    <t xml:space="preserve"> ลงวันที่ 18 ก.พ. 69</t>
  </si>
  <si>
    <t>เช่าโน๊ตบุ๊คและชุดคอมพิวเตอร์ All in One</t>
  </si>
  <si>
    <t>ใบสั่งจ้าง 062/2569</t>
  </si>
  <si>
    <t>ใบสั่งจ้าง 063/2569</t>
  </si>
  <si>
    <t>ใบสั่งจ้าง 064/2569</t>
  </si>
  <si>
    <t>ใบสั่งจ้าง 065/2569</t>
  </si>
  <si>
    <t>ใบสั่งจ้าง 066/2569</t>
  </si>
  <si>
    <t xml:space="preserve"> ลงวันที่ 20 ก.พ. 69</t>
  </si>
  <si>
    <t>จ้างเหมาปรับปรุงระบบไฟฟ้าอาคาร 2</t>
  </si>
  <si>
    <t>นายบรรพต ธรรมธิ</t>
  </si>
  <si>
    <t>จ้างเหมาทำป้ายกิจกรรมศิลปหัตกรรมนักเรียน ครั้งที่ 73</t>
  </si>
  <si>
    <t>ร้านแอดเวอร์ ไทซิ่ง มีเดีย</t>
  </si>
  <si>
    <t>จ้างเหมาพิมพ์ และเข้าเล่มรายงานผลปฏิบัติงานของ</t>
  </si>
  <si>
    <t>ใบสั่งจ้าง 067/2569</t>
  </si>
  <si>
    <t>ใบสั่งจ้าง 068/2569</t>
  </si>
  <si>
    <t>ซื้ออุปกรณ์ติดตั้งจุดจ่ายกระแสไฟฟ้า (ปลั๊กไฟ) (กลุ่มบุคคล)</t>
  </si>
  <si>
    <t>ใบสั่งซื้อ 09/2569</t>
  </si>
  <si>
    <t xml:space="preserve">ซื้อวัสดุสำหรับโครงการดำกเนินประเมินคุณภาพนักเรียน </t>
  </si>
  <si>
    <t>NT และ RT</t>
  </si>
  <si>
    <t>ใบสั่งจ้าง 010/2569</t>
  </si>
  <si>
    <t>ร้านเคทีเรื่องเขียน โดย นางสาวชาลิสา ลือสายวงค์</t>
  </si>
  <si>
    <t>ใบสั่งจ้าง 011/2569</t>
  </si>
  <si>
    <t>ซื้อวัสดุสำหรับใช้ภายในสำนักงาน</t>
  </si>
  <si>
    <t>บริษัท มิวนิคบุ๊คเซ็นเตอร์ จำกัด</t>
  </si>
  <si>
    <t xml:space="preserve"> ลงวันที่ 2 มี.ค. 69</t>
  </si>
  <si>
    <t>สำนักงาน ปี68</t>
  </si>
  <si>
    <t>จ้างเหมาพิมพ์ และเข้าเล่มแผน ปี 2569</t>
  </si>
  <si>
    <t>จ้างเหมาเปลี่ยนกรองอากาศ</t>
  </si>
  <si>
    <t>จ้างเหมาทำป้ายทางเข้า - ออกสำนักงาน</t>
  </si>
  <si>
    <t>ซื้อครุภัณฑ์พัดลมโคจรติดผนัง จำนวน 4 ตัว</t>
  </si>
  <si>
    <t>กต 6477 เชียงราย</t>
  </si>
  <si>
    <t>ซื้ออุปกรณ์ซ่อมแซมมอเตอร์ปั๊มน้ำ</t>
  </si>
  <si>
    <t>ซื้อวัสดุอุปกรร์สำหรับซ่อมแซมครุภัณฑ์กล้องวงจรปิด (CCTV)</t>
  </si>
  <si>
    <t>ซื้อวัสดุอุปกรณ์สำหรับซ่อมแซมสถานที่ภายในสำนักงาน</t>
  </si>
  <si>
    <t>ซื้อหมึกสำหรับเครื่องพิมพ์ 4 ตลับ</t>
  </si>
  <si>
    <t>ใบสั่งจ้าง 071/2569</t>
  </si>
  <si>
    <t xml:space="preserve"> ลงวันที่ 10 มี.ค. 69</t>
  </si>
  <si>
    <t xml:space="preserve"> ลงวันที่ 12 มี.ค. 69</t>
  </si>
  <si>
    <t xml:space="preserve">บริษัท รุ่งทรัพย์วอเตอร์เวอร์ค 1993 </t>
  </si>
  <si>
    <t>ใบสั่งจ้าง 073/2569</t>
  </si>
  <si>
    <t>ใบสั่งจ้าง 074/2569</t>
  </si>
  <si>
    <t>ใบสั่งจ้าง 075/2569</t>
  </si>
  <si>
    <t xml:space="preserve"> ลงวันที่ 13 มี.ค. 69</t>
  </si>
  <si>
    <t xml:space="preserve"> ลงวันที่ 16 มี.ค. 69</t>
  </si>
  <si>
    <t>ร้านนัมเบอร์วันเคหะภัณฑ์</t>
  </si>
  <si>
    <t>ร้าน พ.เซ็นเตอร์</t>
  </si>
  <si>
    <t>ห้างหุ้นส่วน เจริญการค้า</t>
  </si>
  <si>
    <t xml:space="preserve"> ลงวันที่ 19 มี.ค. 69</t>
  </si>
  <si>
    <t xml:space="preserve"> ลงวันที่ 20 มี.ค. 69</t>
  </si>
  <si>
    <t xml:space="preserve"> ลงวันที่ 27 มี.ค. 69</t>
  </si>
  <si>
    <t>จ้างเหมาถ่ายเอกสารแบบฟอร์ม ก.ค.ศ.16 (ใบต่อ)</t>
  </si>
  <si>
    <t>เช่าระบบ Cloud Service ดูแลนักเรียน (ต่อเนื่อง)</t>
  </si>
  <si>
    <t xml:space="preserve">บล.3804 เชียงราย </t>
  </si>
  <si>
    <t>จ้างเหมาปรับปรุงซ่อมแซมผนังห้องประชุมสุพรรณิการ์</t>
  </si>
  <si>
    <t>และหลังคาและฝาห้องประชุมสุนทราภิรมย์</t>
  </si>
  <si>
    <t>จ้างเหมาทำป้ายธรรมเนียบผ็บริหารและบุคลากร</t>
  </si>
  <si>
    <t xml:space="preserve"> ลงวันที่ 30 ธ.ค. 68</t>
  </si>
  <si>
    <t>ใบสั่งซื้อ 034/2569</t>
  </si>
  <si>
    <t xml:space="preserve"> ลงวันที่ 16 ธ.ค. 68</t>
  </si>
  <si>
    <t>ซื้อน้ำมันเชื้อเพลิงเดือน ตุลาคม 2568</t>
  </si>
  <si>
    <t>ซื้อน้ำมันเชื้อเพลิงเดือน พฤศจิกายน 2568</t>
  </si>
  <si>
    <t>จ้างเหมาซ่อมแซมรถยนต์ (นข8928 ชร.และ</t>
  </si>
  <si>
    <t>จ้างเหมาบริการระบบ Cloud Service</t>
  </si>
  <si>
    <t xml:space="preserve">จ้างเหมาซ่อมแซมรถยนต์ (กม1631 ชร.) </t>
  </si>
  <si>
    <t>จ้างซื้อพวงมาลาดอกไม้สด "ศตวรรษามหาธิราชานุสรณ์'</t>
  </si>
  <si>
    <t xml:space="preserve">จ้างเหมาซ่อมแซมรถยนต์ (กธ.3858 ชร.) </t>
  </si>
  <si>
    <t xml:space="preserve">จ้างเหมาซ่อมแซมรถยนต์ (กต 6477 ชร.) </t>
  </si>
  <si>
    <t>ซื้อน้ำมันเชื้อเพลิงเดือน ธันวาคม 2568</t>
  </si>
  <si>
    <t>จ้างเหมาติดตั้งระบบ Smart Area Communication Connect</t>
  </si>
  <si>
    <t>จ้างเหมาทำตรายางและสติเกอร์ป้ายชื่อหน้าห้องรอง (ใหม่)</t>
  </si>
  <si>
    <t>ซื้อน้ำมันเชื้อเพลิงเดือน กุมภาพันธ์ 2569</t>
  </si>
  <si>
    <t>นายวสัจจา  สันต๊ะวงค์</t>
  </si>
  <si>
    <t>นางสาวศุภาวรรณ  คำมูล</t>
  </si>
  <si>
    <t>นางสาวสุภาภรณ์  เอสันเทียะ</t>
  </si>
  <si>
    <t>นายสมศักดิ์  วรรณพฤกษ์</t>
  </si>
  <si>
    <t>นายสมหทัย  ทิพโพธิ์</t>
  </si>
  <si>
    <t>จ้างเหมาถ่ายเอกสารสำนักงานเดือน ตุลาคม 2569</t>
  </si>
  <si>
    <t>ใบสั่งซื้อ 001/2569</t>
  </si>
  <si>
    <t>ใบสั่งซื้อ 002/2569</t>
  </si>
  <si>
    <t>ใบสั่งซื้อ 003/2569</t>
  </si>
  <si>
    <t>ใบสั่งจ้าง 005.1/2569</t>
  </si>
  <si>
    <t>นางสาวพิชชาภา  แสนเหล็ก</t>
  </si>
  <si>
    <t>นางสาวนวภัทร์  กันธิมา</t>
  </si>
  <si>
    <t>นางสาวปิยวรรณ   พันต๊ะ</t>
  </si>
  <si>
    <t xml:space="preserve"> แบบ สขร 1 </t>
  </si>
  <si>
    <t xml:space="preserve">                                                                                                                 สรุปผลการดำเนินการจัดซื้อจัดจ้างในรอบเดือน ตุลาคม 2568                                                                  </t>
  </si>
  <si>
    <t>หจก.ธนรักษ์ปิโตรเลียม</t>
  </si>
  <si>
    <t>ซื้อครุภัณฑ์สำนักงาน (พัดลม 4 เครื่อง)</t>
  </si>
  <si>
    <t xml:space="preserve">                                                                                                                สรุปผลการดำเนินการจัดซื้อจัดจ้างในรอบเดือน ธันวาคม 2568                                                                  </t>
  </si>
  <si>
    <t>ใบสั่งซื้อ 005/2569</t>
  </si>
  <si>
    <t>ใบสั่งซื้อ 033/2569</t>
  </si>
  <si>
    <t>จ้างเหมาบริการ ตำแหน่งธุรการประจำกลุ่มพัฒนาครูฯ</t>
  </si>
  <si>
    <t>นายสัจจา  สันต๊ะวงค์</t>
  </si>
  <si>
    <t>ประจำกลุ่มกฎหมายและคดี</t>
  </si>
  <si>
    <t>ซื้อน้ำมันเชื้อเพลิงเดือน มกราคม 2569</t>
  </si>
  <si>
    <t>ร้านโมโนคอม โดยนางวนิดา   ศิริมงคลเลิศ</t>
  </si>
  <si>
    <t xml:space="preserve">                                                                                                                สรุปผลการดำเนินการจัดซื้อจัดจ้างในรอบเดือน มีนาคม 2569                                                                  </t>
  </si>
  <si>
    <t xml:space="preserve">                                                                                                                สรุปผลการดำเนินการจัดซื้อจัดจ้างในรอบเดือน กุมภาพันธ์ 2569                                                                  </t>
  </si>
  <si>
    <t xml:space="preserve">                                                                                                                สรุปผลการดำเนินการจัดซื้อจัดจ้างในรอบเดือน มกราคม 2569                                                                  </t>
  </si>
  <si>
    <t>ใบสั่งซื้อ 018/2569</t>
  </si>
  <si>
    <t>ใบสั่งซื้อ 017/2569</t>
  </si>
  <si>
    <t>ใบสั่งซื้อ 016/2569</t>
  </si>
  <si>
    <t>ใบสั่งซื้อ 015/2569</t>
  </si>
  <si>
    <t>ใบสั่งซื้อ 014/2569</t>
  </si>
  <si>
    <t>ใบสั่งซื้อ 013/2569</t>
  </si>
  <si>
    <t>ใบสั่งซื้อ 012/2569</t>
  </si>
  <si>
    <t>ซื้อน้ำมันเชื้อเพลิงเดือน มีนาคม 2569</t>
  </si>
  <si>
    <t xml:space="preserve">                                                                                                            หน่วยงาน  สำนักงานเขตพื้นที่การศึกษาประถมศึกษาเชียงราย  เขต  2</t>
  </si>
  <si>
    <t>สรุปผลการดำเนินการจัดซื้อจัดจ้างในรอบเดือน พฤศจิกายน 2568</t>
  </si>
  <si>
    <t>บริษัท โทรคมนาคมแห่งชาติ จำกัด</t>
  </si>
  <si>
    <t>เช่าใช้บริการอินเทอร์เน็ตและโทรศัพท์ (NT Broadband)</t>
  </si>
  <si>
    <t>บันทึกตกลงเช่า 01/2569</t>
  </si>
  <si>
    <t xml:space="preserve"> ลงวันที่ 13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</si>
</sst>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3"/>
      <color theme="1"/>
      <name val="TH Sarabun New"/>
      <family val="2"/>
      <charset val="222"/>
    </font>
    <font>
      <b/>
      <sz val="13"/>
      <color theme="1"/>
      <name val="TH Sarabun New"/>
      <family val="2"/>
      <charset val="222"/>
    </font>
    <font>
      <sz val="13"/>
      <color theme="1"/>
      <name val="Angsana New"/>
      <family val="1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</font>
    <font>
      <sz val="13"/>
      <color theme="1"/>
      <name val="TH Sarabun New"/>
      <family val="2"/>
    </font>
    <font>
      <sz val="13"/>
      <color theme="1"/>
      <name val="TH SarabunPSK"/>
      <family val="2"/>
      <charset val="222"/>
    </font>
    <font>
      <sz val="13"/>
      <color rgb="FFFF0000"/>
      <name val="TH Sarabun New"/>
      <family val="2"/>
      <charset val="222"/>
    </font>
    <font>
      <sz val="13"/>
      <name val="TH SarabunPSK"/>
      <family val="2"/>
      <charset val="222"/>
    </font>
    <font>
      <sz val="13"/>
      <name val="TH Sarabun New"/>
      <family val="2"/>
      <charset val="22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shrinkToFit="1"/>
    </xf>
    <xf numFmtId="43" fontId="3" fillId="0" borderId="1" xfId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shrinkToFit="1"/>
    </xf>
    <xf numFmtId="43" fontId="4" fillId="0" borderId="0" xfId="1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top" shrinkToFit="1"/>
    </xf>
    <xf numFmtId="0" fontId="7" fillId="0" borderId="2" xfId="0" applyFont="1" applyBorder="1" applyAlignment="1">
      <alignment horizontal="left" vertical="top" wrapText="1" shrinkToFit="1"/>
    </xf>
    <xf numFmtId="0" fontId="4" fillId="0" borderId="0" xfId="0" applyFont="1" applyAlignment="1"/>
    <xf numFmtId="49" fontId="8" fillId="0" borderId="7" xfId="0" applyNumberFormat="1" applyFont="1" applyBorder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/>
    </xf>
    <xf numFmtId="49" fontId="8" fillId="0" borderId="3" xfId="0" applyNumberFormat="1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 shrinkToFit="1"/>
    </xf>
    <xf numFmtId="0" fontId="2" fillId="0" borderId="1" xfId="0" applyFont="1" applyBorder="1" applyAlignment="1"/>
    <xf numFmtId="0" fontId="2" fillId="0" borderId="0" xfId="0" applyFont="1" applyAlignment="1">
      <alignment shrinkToFit="1"/>
    </xf>
    <xf numFmtId="0" fontId="2" fillId="0" borderId="0" xfId="0" applyFont="1" applyAlignment="1"/>
    <xf numFmtId="0" fontId="2" fillId="0" borderId="3" xfId="0" applyFont="1" applyBorder="1" applyAlignment="1">
      <alignment horizontal="left" shrinkToFit="1"/>
    </xf>
    <xf numFmtId="49" fontId="9" fillId="0" borderId="1" xfId="0" applyNumberFormat="1" applyFont="1" applyBorder="1" applyAlignment="1">
      <alignment horizontal="left"/>
    </xf>
    <xf numFmtId="49" fontId="10" fillId="0" borderId="3" xfId="0" applyNumberFormat="1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/>
    </xf>
    <xf numFmtId="0" fontId="3" fillId="0" borderId="0" xfId="0" applyFont="1" applyAlignment="1"/>
    <xf numFmtId="4" fontId="12" fillId="0" borderId="0" xfId="0" applyNumberFormat="1" applyFont="1"/>
    <xf numFmtId="43" fontId="4" fillId="0" borderId="0" xfId="0" applyNumberFormat="1" applyFont="1" applyAlignment="1">
      <alignment horizontal="left" shrinkToFit="1"/>
    </xf>
    <xf numFmtId="43" fontId="4" fillId="0" borderId="0" xfId="0" applyNumberFormat="1" applyFont="1" applyAlignment="1">
      <alignment shrinkToFit="1"/>
    </xf>
    <xf numFmtId="4" fontId="12" fillId="0" borderId="11" xfId="0" applyNumberFormat="1" applyFont="1" applyBorder="1" applyAlignment="1">
      <alignment vertical="center" wrapText="1"/>
    </xf>
    <xf numFmtId="4" fontId="12" fillId="0" borderId="12" xfId="0" applyNumberFormat="1" applyFont="1" applyBorder="1" applyAlignment="1">
      <alignment vertical="center" wrapText="1"/>
    </xf>
    <xf numFmtId="43" fontId="2" fillId="0" borderId="8" xfId="1" applyFont="1" applyBorder="1" applyAlignment="1">
      <alignment horizontal="center" vertical="top"/>
    </xf>
    <xf numFmtId="43" fontId="2" fillId="0" borderId="9" xfId="1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3" fontId="2" fillId="0" borderId="3" xfId="1" applyFont="1" applyBorder="1" applyAlignment="1">
      <alignment horizontal="center" vertical="top"/>
    </xf>
    <xf numFmtId="43" fontId="2" fillId="0" borderId="2" xfId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3" fontId="2" fillId="0" borderId="7" xfId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43" fontId="2" fillId="0" borderId="10" xfId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43" fontId="2" fillId="0" borderId="3" xfId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397747</xdr:colOff>
      <xdr:row>0</xdr:row>
      <xdr:rowOff>41868</xdr:rowOff>
    </xdr:from>
    <xdr:to>
      <xdr:col>10</xdr:col>
      <xdr:colOff>1067637</xdr:colOff>
      <xdr:row>1</xdr:row>
      <xdr:rowOff>20934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07C34B8-C3F1-2C83-9ABA-4AE661B3852D}"/>
            </a:ext>
          </a:extLst>
        </xdr:cNvPr>
        <xdr:cNvSpPr txBox="1"/>
      </xdr:nvSpPr>
      <xdr:spPr>
        <a:xfrm>
          <a:off x="9891346" y="41868"/>
          <a:ext cx="1287445" cy="3035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300" b="1">
              <a:latin typeface="TH Sarabun New" panose="020B0500040200020003" pitchFamily="34" charset="-34"/>
              <a:cs typeface="TH Sarabun New" panose="020B0500040200020003" pitchFamily="34" charset="-34"/>
            </a:rPr>
            <a:t> แบบ สขร 1 </a:t>
          </a:r>
          <a:endParaRPr lang="en-US" sz="13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opLeftCell="A48" zoomScale="110" zoomScaleNormal="110" workbookViewId="0">
      <selection activeCell="B65" sqref="B65"/>
    </sheetView>
  </sheetViews>
  <sheetFormatPr defaultColWidth="9.140625" defaultRowHeight="18.75"/>
  <cols>
    <col min="1" max="1" width="4.85546875" style="11" customWidth="1"/>
    <col min="2" max="2" width="36.5703125" style="12" customWidth="1"/>
    <col min="3" max="4" width="12" style="13" customWidth="1"/>
    <col min="5" max="5" width="10.7109375" style="11" customWidth="1"/>
    <col min="6" max="6" width="20" style="14" customWidth="1"/>
    <col min="7" max="7" width="11.85546875" style="14" customWidth="1"/>
    <col min="8" max="8" width="20" style="25" customWidth="1"/>
    <col min="9" max="9" width="14" style="14" customWidth="1"/>
    <col min="10" max="10" width="9.28515625" style="11" customWidth="1"/>
    <col min="11" max="11" width="17.42578125" style="15" customWidth="1"/>
    <col min="12" max="16384" width="9.140625" style="1"/>
  </cols>
  <sheetData>
    <row r="1" spans="1:12" ht="26.1" customHeight="1">
      <c r="A1" s="60" t="s">
        <v>265</v>
      </c>
      <c r="B1" s="60"/>
      <c r="C1" s="60"/>
      <c r="D1" s="60"/>
      <c r="E1" s="60"/>
      <c r="F1" s="60"/>
      <c r="G1" s="60"/>
      <c r="H1" s="60"/>
      <c r="I1" s="60"/>
      <c r="J1" s="60"/>
      <c r="K1" s="37" t="s">
        <v>264</v>
      </c>
      <c r="L1" s="21"/>
    </row>
    <row r="2" spans="1:12" ht="26.1" customHeight="1">
      <c r="A2" s="60" t="s">
        <v>287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21"/>
    </row>
    <row r="3" spans="1:12" s="21" customFormat="1" ht="40.5" customHeight="1">
      <c r="A3" s="61" t="s">
        <v>39</v>
      </c>
      <c r="B3" s="62" t="s">
        <v>40</v>
      </c>
      <c r="C3" s="63" t="s">
        <v>41</v>
      </c>
      <c r="D3" s="63" t="s">
        <v>42</v>
      </c>
      <c r="E3" s="61" t="s">
        <v>0</v>
      </c>
      <c r="F3" s="65" t="s">
        <v>43</v>
      </c>
      <c r="G3" s="65"/>
      <c r="H3" s="66" t="s">
        <v>44</v>
      </c>
      <c r="I3" s="67"/>
      <c r="J3" s="61" t="s">
        <v>45</v>
      </c>
      <c r="K3" s="64" t="s">
        <v>46</v>
      </c>
    </row>
    <row r="4" spans="1:12" s="22" customFormat="1" ht="42.75" customHeight="1">
      <c r="A4" s="61"/>
      <c r="B4" s="62"/>
      <c r="C4" s="63"/>
      <c r="D4" s="63"/>
      <c r="E4" s="61"/>
      <c r="F4" s="2" t="s">
        <v>51</v>
      </c>
      <c r="G4" s="2" t="s">
        <v>50</v>
      </c>
      <c r="H4" s="2" t="s">
        <v>53</v>
      </c>
      <c r="I4" s="2" t="s">
        <v>52</v>
      </c>
      <c r="J4" s="61"/>
      <c r="K4" s="64"/>
    </row>
    <row r="5" spans="1:12" s="3" customFormat="1" ht="21" customHeight="1">
      <c r="A5" s="49">
        <v>1</v>
      </c>
      <c r="B5" s="23" t="s">
        <v>57</v>
      </c>
      <c r="C5" s="58">
        <v>180000</v>
      </c>
      <c r="D5" s="56">
        <f>C5</f>
        <v>180000</v>
      </c>
      <c r="E5" s="59" t="s">
        <v>1</v>
      </c>
      <c r="F5" s="57" t="s">
        <v>251</v>
      </c>
      <c r="G5" s="56">
        <v>180000</v>
      </c>
      <c r="H5" s="57" t="s">
        <v>251</v>
      </c>
      <c r="I5" s="56">
        <v>180000</v>
      </c>
      <c r="J5" s="49" t="s">
        <v>2</v>
      </c>
      <c r="K5" s="26" t="s">
        <v>54</v>
      </c>
    </row>
    <row r="6" spans="1:12" s="5" customFormat="1" ht="19.5" customHeight="1">
      <c r="A6" s="48"/>
      <c r="B6" s="24" t="s">
        <v>58</v>
      </c>
      <c r="C6" s="44"/>
      <c r="D6" s="51"/>
      <c r="E6" s="53"/>
      <c r="F6" s="55"/>
      <c r="G6" s="51"/>
      <c r="H6" s="55"/>
      <c r="I6" s="51"/>
      <c r="J6" s="48"/>
      <c r="K6" s="27" t="s">
        <v>55</v>
      </c>
    </row>
    <row r="7" spans="1:12" s="3" customFormat="1" ht="21" customHeight="1">
      <c r="A7" s="49">
        <v>2</v>
      </c>
      <c r="B7" s="23" t="s">
        <v>57</v>
      </c>
      <c r="C7" s="50">
        <v>180000</v>
      </c>
      <c r="D7" s="50">
        <f t="shared" ref="D7" si="0">C7</f>
        <v>180000</v>
      </c>
      <c r="E7" s="52" t="s">
        <v>1</v>
      </c>
      <c r="F7" s="54" t="s">
        <v>252</v>
      </c>
      <c r="G7" s="50">
        <v>180000</v>
      </c>
      <c r="H7" s="54" t="s">
        <v>252</v>
      </c>
      <c r="I7" s="50">
        <v>180000</v>
      </c>
      <c r="J7" s="47" t="s">
        <v>2</v>
      </c>
      <c r="K7" s="28" t="s">
        <v>56</v>
      </c>
    </row>
    <row r="8" spans="1:12" s="5" customFormat="1" ht="21" customHeight="1">
      <c r="A8" s="48"/>
      <c r="B8" s="24" t="s">
        <v>59</v>
      </c>
      <c r="C8" s="51"/>
      <c r="D8" s="51"/>
      <c r="E8" s="53"/>
      <c r="F8" s="55"/>
      <c r="G8" s="51"/>
      <c r="H8" s="55"/>
      <c r="I8" s="51"/>
      <c r="J8" s="48"/>
      <c r="K8" s="4" t="s">
        <v>55</v>
      </c>
    </row>
    <row r="9" spans="1:12" s="3" customFormat="1" ht="21" customHeight="1">
      <c r="A9" s="49">
        <v>3</v>
      </c>
      <c r="B9" s="23" t="s">
        <v>57</v>
      </c>
      <c r="C9" s="50">
        <v>180000</v>
      </c>
      <c r="D9" s="50">
        <f t="shared" ref="D9" si="1">C9</f>
        <v>180000</v>
      </c>
      <c r="E9" s="52" t="s">
        <v>1</v>
      </c>
      <c r="F9" s="54" t="s">
        <v>253</v>
      </c>
      <c r="G9" s="50">
        <v>180000</v>
      </c>
      <c r="H9" s="54" t="s">
        <v>253</v>
      </c>
      <c r="I9" s="50">
        <v>180000</v>
      </c>
      <c r="J9" s="47" t="s">
        <v>2</v>
      </c>
      <c r="K9" s="28" t="s">
        <v>61</v>
      </c>
    </row>
    <row r="10" spans="1:12" s="5" customFormat="1" ht="20.25" customHeight="1">
      <c r="A10" s="48"/>
      <c r="B10" s="29" t="s">
        <v>60</v>
      </c>
      <c r="C10" s="51"/>
      <c r="D10" s="51"/>
      <c r="E10" s="53"/>
      <c r="F10" s="55"/>
      <c r="G10" s="51"/>
      <c r="H10" s="55"/>
      <c r="I10" s="51"/>
      <c r="J10" s="48"/>
      <c r="K10" s="4" t="s">
        <v>55</v>
      </c>
    </row>
    <row r="11" spans="1:12" s="3" customFormat="1" ht="23.25" customHeight="1">
      <c r="A11" s="49">
        <v>4</v>
      </c>
      <c r="B11" s="33" t="s">
        <v>20</v>
      </c>
      <c r="C11" s="43">
        <v>108000</v>
      </c>
      <c r="D11" s="43">
        <v>108000</v>
      </c>
      <c r="E11" s="52" t="s">
        <v>1</v>
      </c>
      <c r="F11" s="54" t="s">
        <v>254</v>
      </c>
      <c r="G11" s="43">
        <v>108000</v>
      </c>
      <c r="H11" s="54" t="s">
        <v>254</v>
      </c>
      <c r="I11" s="43">
        <v>108000</v>
      </c>
      <c r="J11" s="47" t="s">
        <v>2</v>
      </c>
      <c r="K11" s="28" t="s">
        <v>62</v>
      </c>
    </row>
    <row r="12" spans="1:12" s="5" customFormat="1" ht="18.75" customHeight="1">
      <c r="A12" s="48"/>
      <c r="B12" s="24"/>
      <c r="C12" s="44"/>
      <c r="D12" s="44"/>
      <c r="E12" s="53"/>
      <c r="F12" s="55"/>
      <c r="G12" s="44"/>
      <c r="H12" s="55"/>
      <c r="I12" s="44"/>
      <c r="J12" s="48"/>
      <c r="K12" s="4" t="s">
        <v>55</v>
      </c>
    </row>
    <row r="13" spans="1:12" s="3" customFormat="1" ht="24" customHeight="1">
      <c r="A13" s="49">
        <v>5</v>
      </c>
      <c r="B13" s="33" t="s">
        <v>20</v>
      </c>
      <c r="C13" s="43">
        <v>108000</v>
      </c>
      <c r="D13" s="50">
        <f t="shared" ref="D13" si="2">C13</f>
        <v>108000</v>
      </c>
      <c r="E13" s="52" t="s">
        <v>1</v>
      </c>
      <c r="F13" s="54" t="s">
        <v>255</v>
      </c>
      <c r="G13" s="43">
        <v>108000</v>
      </c>
      <c r="H13" s="54" t="s">
        <v>255</v>
      </c>
      <c r="I13" s="43">
        <v>108000</v>
      </c>
      <c r="J13" s="47" t="s">
        <v>2</v>
      </c>
      <c r="K13" s="28" t="s">
        <v>63</v>
      </c>
    </row>
    <row r="14" spans="1:12" s="5" customFormat="1" ht="19.5" customHeight="1">
      <c r="A14" s="48"/>
      <c r="B14" s="24"/>
      <c r="C14" s="44"/>
      <c r="D14" s="51"/>
      <c r="E14" s="53"/>
      <c r="F14" s="55"/>
      <c r="G14" s="44"/>
      <c r="H14" s="55"/>
      <c r="I14" s="44"/>
      <c r="J14" s="48"/>
      <c r="K14" s="4" t="s">
        <v>55</v>
      </c>
    </row>
    <row r="15" spans="1:12" s="3" customFormat="1" ht="24" customHeight="1">
      <c r="A15" s="49">
        <v>6</v>
      </c>
      <c r="B15" s="33" t="s">
        <v>239</v>
      </c>
      <c r="C15" s="50">
        <v>13920</v>
      </c>
      <c r="D15" s="50">
        <f t="shared" ref="D15" si="3">C15</f>
        <v>13920</v>
      </c>
      <c r="E15" s="52" t="s">
        <v>1</v>
      </c>
      <c r="F15" s="54" t="s">
        <v>266</v>
      </c>
      <c r="G15" s="50">
        <v>13920</v>
      </c>
      <c r="H15" s="54" t="s">
        <v>266</v>
      </c>
      <c r="I15" s="50">
        <v>13920</v>
      </c>
      <c r="J15" s="52" t="s">
        <v>2</v>
      </c>
      <c r="K15" s="28" t="s">
        <v>257</v>
      </c>
    </row>
    <row r="16" spans="1:12" s="5" customFormat="1" ht="19.5" customHeight="1">
      <c r="A16" s="48"/>
      <c r="B16" s="24"/>
      <c r="C16" s="51"/>
      <c r="D16" s="51"/>
      <c r="E16" s="53"/>
      <c r="F16" s="55"/>
      <c r="G16" s="51"/>
      <c r="H16" s="55"/>
      <c r="I16" s="51"/>
      <c r="J16" s="53"/>
      <c r="K16" s="4" t="s">
        <v>64</v>
      </c>
    </row>
    <row r="17" spans="1:11" s="3" customFormat="1" ht="24" customHeight="1">
      <c r="A17" s="49">
        <v>7</v>
      </c>
      <c r="B17" s="33" t="s">
        <v>256</v>
      </c>
      <c r="C17" s="50">
        <v>1745</v>
      </c>
      <c r="D17" s="50">
        <f t="shared" ref="D17" si="4">C17</f>
        <v>1745</v>
      </c>
      <c r="E17" s="52" t="s">
        <v>1</v>
      </c>
      <c r="F17" s="54" t="s">
        <v>23</v>
      </c>
      <c r="G17" s="50">
        <v>1745</v>
      </c>
      <c r="H17" s="54" t="s">
        <v>23</v>
      </c>
      <c r="I17" s="50">
        <v>1745</v>
      </c>
      <c r="J17" s="52" t="s">
        <v>2</v>
      </c>
      <c r="K17" s="28" t="s">
        <v>260</v>
      </c>
    </row>
    <row r="18" spans="1:11" s="5" customFormat="1" ht="19.5" customHeight="1">
      <c r="A18" s="48"/>
      <c r="B18" s="24"/>
      <c r="C18" s="51"/>
      <c r="D18" s="51"/>
      <c r="E18" s="53"/>
      <c r="F18" s="55"/>
      <c r="G18" s="51"/>
      <c r="H18" s="55"/>
      <c r="I18" s="51"/>
      <c r="J18" s="53"/>
      <c r="K18" s="4" t="s">
        <v>64</v>
      </c>
    </row>
    <row r="19" spans="1:11" s="3" customFormat="1" ht="24" customHeight="1">
      <c r="A19" s="49">
        <v>8</v>
      </c>
      <c r="B19" s="33" t="s">
        <v>67</v>
      </c>
      <c r="C19" s="43">
        <v>120000</v>
      </c>
      <c r="D19" s="50">
        <f t="shared" ref="D19" si="5">C19</f>
        <v>120000</v>
      </c>
      <c r="E19" s="52" t="s">
        <v>1</v>
      </c>
      <c r="F19" s="54" t="s">
        <v>12</v>
      </c>
      <c r="G19" s="43">
        <v>120000</v>
      </c>
      <c r="H19" s="45" t="s">
        <v>12</v>
      </c>
      <c r="I19" s="43">
        <v>120000</v>
      </c>
      <c r="J19" s="47" t="s">
        <v>2</v>
      </c>
      <c r="K19" s="28" t="s">
        <v>65</v>
      </c>
    </row>
    <row r="20" spans="1:11" s="5" customFormat="1" ht="18.75" customHeight="1">
      <c r="A20" s="48"/>
      <c r="B20" s="24" t="s">
        <v>66</v>
      </c>
      <c r="C20" s="44"/>
      <c r="D20" s="51"/>
      <c r="E20" s="53"/>
      <c r="F20" s="55"/>
      <c r="G20" s="44"/>
      <c r="H20" s="46"/>
      <c r="I20" s="44"/>
      <c r="J20" s="48"/>
      <c r="K20" s="4" t="s">
        <v>64</v>
      </c>
    </row>
    <row r="21" spans="1:11" s="3" customFormat="1" ht="24" customHeight="1">
      <c r="A21" s="49">
        <v>9</v>
      </c>
      <c r="B21" s="33" t="s">
        <v>67</v>
      </c>
      <c r="C21" s="43">
        <v>120000</v>
      </c>
      <c r="D21" s="50">
        <f t="shared" ref="D21" si="6">C21</f>
        <v>120000</v>
      </c>
      <c r="E21" s="52" t="s">
        <v>1</v>
      </c>
      <c r="F21" s="54" t="s">
        <v>8</v>
      </c>
      <c r="G21" s="43">
        <v>120000</v>
      </c>
      <c r="H21" s="45" t="s">
        <v>8</v>
      </c>
      <c r="I21" s="43">
        <v>120000</v>
      </c>
      <c r="J21" s="47" t="s">
        <v>2</v>
      </c>
      <c r="K21" s="28" t="s">
        <v>69</v>
      </c>
    </row>
    <row r="22" spans="1:11" s="5" customFormat="1" ht="18.75" customHeight="1">
      <c r="A22" s="48"/>
      <c r="B22" s="24" t="s">
        <v>68</v>
      </c>
      <c r="C22" s="44"/>
      <c r="D22" s="51"/>
      <c r="E22" s="53"/>
      <c r="F22" s="55"/>
      <c r="G22" s="44"/>
      <c r="H22" s="46"/>
      <c r="I22" s="44"/>
      <c r="J22" s="48"/>
      <c r="K22" s="4" t="s">
        <v>64</v>
      </c>
    </row>
    <row r="23" spans="1:11" s="3" customFormat="1" ht="24" customHeight="1">
      <c r="A23" s="49">
        <v>10</v>
      </c>
      <c r="B23" s="33" t="s">
        <v>18</v>
      </c>
      <c r="C23" s="43">
        <v>138000</v>
      </c>
      <c r="D23" s="50">
        <f t="shared" ref="D23" si="7">C23</f>
        <v>138000</v>
      </c>
      <c r="E23" s="52" t="s">
        <v>1</v>
      </c>
      <c r="F23" s="54" t="s">
        <v>5</v>
      </c>
      <c r="G23" s="43">
        <v>138000</v>
      </c>
      <c r="H23" s="45" t="s">
        <v>5</v>
      </c>
      <c r="I23" s="43">
        <v>138000</v>
      </c>
      <c r="J23" s="47" t="s">
        <v>2</v>
      </c>
      <c r="K23" s="28" t="s">
        <v>70</v>
      </c>
    </row>
    <row r="24" spans="1:11" s="5" customFormat="1" ht="18.75" customHeight="1">
      <c r="A24" s="48"/>
      <c r="B24" s="24"/>
      <c r="C24" s="44"/>
      <c r="D24" s="51"/>
      <c r="E24" s="53"/>
      <c r="F24" s="55"/>
      <c r="G24" s="44"/>
      <c r="H24" s="46"/>
      <c r="I24" s="44"/>
      <c r="J24" s="48"/>
      <c r="K24" s="4" t="s">
        <v>64</v>
      </c>
    </row>
    <row r="25" spans="1:11" s="3" customFormat="1" ht="24" customHeight="1">
      <c r="A25" s="49">
        <v>11</v>
      </c>
      <c r="B25" s="33" t="s">
        <v>18</v>
      </c>
      <c r="C25" s="43">
        <v>120000</v>
      </c>
      <c r="D25" s="50">
        <f t="shared" ref="D25" si="8">C25</f>
        <v>120000</v>
      </c>
      <c r="E25" s="52" t="s">
        <v>1</v>
      </c>
      <c r="F25" s="54" t="s">
        <v>13</v>
      </c>
      <c r="G25" s="43">
        <v>120000</v>
      </c>
      <c r="H25" s="45" t="s">
        <v>13</v>
      </c>
      <c r="I25" s="43">
        <v>120000</v>
      </c>
      <c r="J25" s="47" t="s">
        <v>2</v>
      </c>
      <c r="K25" s="28" t="s">
        <v>72</v>
      </c>
    </row>
    <row r="26" spans="1:11" s="5" customFormat="1" ht="18.75" customHeight="1">
      <c r="A26" s="48"/>
      <c r="B26" s="24"/>
      <c r="C26" s="44"/>
      <c r="D26" s="51"/>
      <c r="E26" s="53"/>
      <c r="F26" s="55"/>
      <c r="G26" s="44"/>
      <c r="H26" s="46"/>
      <c r="I26" s="44"/>
      <c r="J26" s="48"/>
      <c r="K26" s="4" t="s">
        <v>64</v>
      </c>
    </row>
    <row r="27" spans="1:11" s="3" customFormat="1" ht="24" customHeight="1">
      <c r="A27" s="49">
        <v>12</v>
      </c>
      <c r="B27" s="33" t="s">
        <v>18</v>
      </c>
      <c r="C27" s="43">
        <v>30000</v>
      </c>
      <c r="D27" s="50">
        <f t="shared" ref="D27" si="9">C27</f>
        <v>30000</v>
      </c>
      <c r="E27" s="52" t="s">
        <v>1</v>
      </c>
      <c r="F27" s="54" t="s">
        <v>7</v>
      </c>
      <c r="G27" s="43">
        <v>30000</v>
      </c>
      <c r="H27" s="45" t="s">
        <v>7</v>
      </c>
      <c r="I27" s="43">
        <v>30000</v>
      </c>
      <c r="J27" s="47" t="s">
        <v>2</v>
      </c>
      <c r="K27" s="28" t="s">
        <v>71</v>
      </c>
    </row>
    <row r="28" spans="1:11" s="5" customFormat="1" ht="18.75" customHeight="1">
      <c r="A28" s="48"/>
      <c r="B28" s="24"/>
      <c r="C28" s="44"/>
      <c r="D28" s="51"/>
      <c r="E28" s="53"/>
      <c r="F28" s="55"/>
      <c r="G28" s="44"/>
      <c r="H28" s="46"/>
      <c r="I28" s="44"/>
      <c r="J28" s="48"/>
      <c r="K28" s="4" t="s">
        <v>64</v>
      </c>
    </row>
    <row r="29" spans="1:11" s="3" customFormat="1" ht="24" customHeight="1">
      <c r="A29" s="49">
        <v>13</v>
      </c>
      <c r="B29" s="33" t="s">
        <v>18</v>
      </c>
      <c r="C29" s="43">
        <v>120000</v>
      </c>
      <c r="D29" s="50">
        <f t="shared" ref="D29" si="10">C29</f>
        <v>120000</v>
      </c>
      <c r="E29" s="52" t="s">
        <v>1</v>
      </c>
      <c r="F29" s="54" t="s">
        <v>14</v>
      </c>
      <c r="G29" s="43">
        <v>120000</v>
      </c>
      <c r="H29" s="45" t="s">
        <v>14</v>
      </c>
      <c r="I29" s="43">
        <v>120000</v>
      </c>
      <c r="J29" s="47" t="s">
        <v>2</v>
      </c>
      <c r="K29" s="28" t="s">
        <v>73</v>
      </c>
    </row>
    <row r="30" spans="1:11" s="5" customFormat="1" ht="18.75" customHeight="1">
      <c r="A30" s="48"/>
      <c r="B30" s="29"/>
      <c r="C30" s="44"/>
      <c r="D30" s="51"/>
      <c r="E30" s="53"/>
      <c r="F30" s="55"/>
      <c r="G30" s="44"/>
      <c r="H30" s="46"/>
      <c r="I30" s="44"/>
      <c r="J30" s="48"/>
      <c r="K30" s="4" t="s">
        <v>64</v>
      </c>
    </row>
    <row r="31" spans="1:11" s="3" customFormat="1" ht="24" customHeight="1">
      <c r="A31" s="49">
        <v>14</v>
      </c>
      <c r="B31" s="33" t="s">
        <v>19</v>
      </c>
      <c r="C31" s="43">
        <v>120000</v>
      </c>
      <c r="D31" s="50">
        <f t="shared" ref="D31" si="11">C31</f>
        <v>120000</v>
      </c>
      <c r="E31" s="52" t="s">
        <v>1</v>
      </c>
      <c r="F31" s="54" t="s">
        <v>6</v>
      </c>
      <c r="G31" s="43">
        <v>120000</v>
      </c>
      <c r="H31" s="45" t="s">
        <v>6</v>
      </c>
      <c r="I31" s="43">
        <v>120000</v>
      </c>
      <c r="J31" s="47" t="s">
        <v>2</v>
      </c>
      <c r="K31" s="28" t="s">
        <v>74</v>
      </c>
    </row>
    <row r="32" spans="1:11" s="5" customFormat="1" ht="18.75" customHeight="1">
      <c r="A32" s="48"/>
      <c r="B32" s="24"/>
      <c r="C32" s="44"/>
      <c r="D32" s="51"/>
      <c r="E32" s="53"/>
      <c r="F32" s="55"/>
      <c r="G32" s="44"/>
      <c r="H32" s="46"/>
      <c r="I32" s="44"/>
      <c r="J32" s="48"/>
      <c r="K32" s="4" t="s">
        <v>64</v>
      </c>
    </row>
    <row r="33" spans="1:11" s="3" customFormat="1" ht="24" customHeight="1">
      <c r="A33" s="49">
        <v>15</v>
      </c>
      <c r="B33" s="33" t="s">
        <v>21</v>
      </c>
      <c r="C33" s="43">
        <v>120000</v>
      </c>
      <c r="D33" s="50">
        <f t="shared" ref="D33" si="12">C33</f>
        <v>120000</v>
      </c>
      <c r="E33" s="52" t="s">
        <v>1</v>
      </c>
      <c r="F33" s="54" t="s">
        <v>25</v>
      </c>
      <c r="G33" s="43">
        <v>120000</v>
      </c>
      <c r="H33" s="45" t="s">
        <v>25</v>
      </c>
      <c r="I33" s="43">
        <v>120000</v>
      </c>
      <c r="J33" s="47" t="s">
        <v>2</v>
      </c>
      <c r="K33" s="28" t="s">
        <v>75</v>
      </c>
    </row>
    <row r="34" spans="1:11" s="5" customFormat="1" ht="18.75" customHeight="1">
      <c r="A34" s="48"/>
      <c r="B34" s="24"/>
      <c r="C34" s="44"/>
      <c r="D34" s="51"/>
      <c r="E34" s="53"/>
      <c r="F34" s="55"/>
      <c r="G34" s="44"/>
      <c r="H34" s="46"/>
      <c r="I34" s="44"/>
      <c r="J34" s="48"/>
      <c r="K34" s="4" t="s">
        <v>64</v>
      </c>
    </row>
    <row r="35" spans="1:11" s="3" customFormat="1" ht="24" customHeight="1">
      <c r="A35" s="49">
        <v>16</v>
      </c>
      <c r="B35" s="33" t="s">
        <v>21</v>
      </c>
      <c r="C35" s="43">
        <v>120000</v>
      </c>
      <c r="D35" s="50">
        <f t="shared" ref="D35" si="13">C35</f>
        <v>120000</v>
      </c>
      <c r="E35" s="52" t="s">
        <v>1</v>
      </c>
      <c r="F35" s="54" t="s">
        <v>30</v>
      </c>
      <c r="G35" s="43">
        <v>120000</v>
      </c>
      <c r="H35" s="45" t="s">
        <v>30</v>
      </c>
      <c r="I35" s="43">
        <v>120000</v>
      </c>
      <c r="J35" s="47" t="s">
        <v>2</v>
      </c>
      <c r="K35" s="28" t="s">
        <v>76</v>
      </c>
    </row>
    <row r="36" spans="1:11" s="5" customFormat="1" ht="18.75" customHeight="1">
      <c r="A36" s="48"/>
      <c r="B36" s="24"/>
      <c r="C36" s="44"/>
      <c r="D36" s="51"/>
      <c r="E36" s="53"/>
      <c r="F36" s="55"/>
      <c r="G36" s="44"/>
      <c r="H36" s="46"/>
      <c r="I36" s="44"/>
      <c r="J36" s="48"/>
      <c r="K36" s="4" t="s">
        <v>64</v>
      </c>
    </row>
    <row r="37" spans="1:11" s="3" customFormat="1" ht="24" customHeight="1">
      <c r="A37" s="49">
        <v>17</v>
      </c>
      <c r="B37" s="33" t="s">
        <v>16</v>
      </c>
      <c r="C37" s="43">
        <v>132000</v>
      </c>
      <c r="D37" s="50">
        <f t="shared" ref="D37" si="14">C37</f>
        <v>132000</v>
      </c>
      <c r="E37" s="52" t="s">
        <v>1</v>
      </c>
      <c r="F37" s="54" t="s">
        <v>262</v>
      </c>
      <c r="G37" s="43">
        <v>132000</v>
      </c>
      <c r="H37" s="54" t="s">
        <v>262</v>
      </c>
      <c r="I37" s="43">
        <v>132000</v>
      </c>
      <c r="J37" s="47" t="s">
        <v>2</v>
      </c>
      <c r="K37" s="28" t="s">
        <v>77</v>
      </c>
    </row>
    <row r="38" spans="1:11" s="5" customFormat="1" ht="18.75" customHeight="1">
      <c r="A38" s="48"/>
      <c r="B38" s="24"/>
      <c r="C38" s="44"/>
      <c r="D38" s="51"/>
      <c r="E38" s="53"/>
      <c r="F38" s="55"/>
      <c r="G38" s="44"/>
      <c r="H38" s="55"/>
      <c r="I38" s="44"/>
      <c r="J38" s="48"/>
      <c r="K38" s="4" t="s">
        <v>64</v>
      </c>
    </row>
    <row r="39" spans="1:11" s="3" customFormat="1" ht="24" customHeight="1">
      <c r="A39" s="49">
        <v>18</v>
      </c>
      <c r="B39" s="33" t="s">
        <v>17</v>
      </c>
      <c r="C39" s="43">
        <v>120000</v>
      </c>
      <c r="D39" s="50">
        <f t="shared" ref="D39" si="15">C39</f>
        <v>120000</v>
      </c>
      <c r="E39" s="52" t="s">
        <v>1</v>
      </c>
      <c r="F39" s="54" t="s">
        <v>261</v>
      </c>
      <c r="G39" s="43">
        <v>120000</v>
      </c>
      <c r="H39" s="54" t="s">
        <v>261</v>
      </c>
      <c r="I39" s="43">
        <v>120000</v>
      </c>
      <c r="J39" s="47" t="s">
        <v>2</v>
      </c>
      <c r="K39" s="28" t="s">
        <v>78</v>
      </c>
    </row>
    <row r="40" spans="1:11" s="5" customFormat="1" ht="18.75" customHeight="1">
      <c r="A40" s="48"/>
      <c r="B40" s="24"/>
      <c r="C40" s="44"/>
      <c r="D40" s="51"/>
      <c r="E40" s="53"/>
      <c r="F40" s="55"/>
      <c r="G40" s="44"/>
      <c r="H40" s="55"/>
      <c r="I40" s="44"/>
      <c r="J40" s="48"/>
      <c r="K40" s="4" t="s">
        <v>64</v>
      </c>
    </row>
    <row r="41" spans="1:11" s="3" customFormat="1" ht="24" customHeight="1">
      <c r="A41" s="49">
        <v>19</v>
      </c>
      <c r="B41" s="33" t="s">
        <v>80</v>
      </c>
      <c r="C41" s="43">
        <v>120000</v>
      </c>
      <c r="D41" s="50">
        <v>120000</v>
      </c>
      <c r="E41" s="52" t="s">
        <v>1</v>
      </c>
      <c r="F41" s="54" t="s">
        <v>9</v>
      </c>
      <c r="G41" s="43">
        <v>120000</v>
      </c>
      <c r="H41" s="45" t="s">
        <v>9</v>
      </c>
      <c r="I41" s="43">
        <v>120000</v>
      </c>
      <c r="J41" s="47" t="s">
        <v>2</v>
      </c>
      <c r="K41" s="28" t="s">
        <v>79</v>
      </c>
    </row>
    <row r="42" spans="1:11" s="5" customFormat="1" ht="18.75" customHeight="1">
      <c r="A42" s="48"/>
      <c r="B42" s="24"/>
      <c r="C42" s="44"/>
      <c r="D42" s="51"/>
      <c r="E42" s="53"/>
      <c r="F42" s="55"/>
      <c r="G42" s="44"/>
      <c r="H42" s="46"/>
      <c r="I42" s="44"/>
      <c r="J42" s="48"/>
      <c r="K42" s="4" t="s">
        <v>81</v>
      </c>
    </row>
    <row r="43" spans="1:11" s="3" customFormat="1" ht="24" customHeight="1">
      <c r="A43" s="49">
        <v>20</v>
      </c>
      <c r="B43" s="33" t="s">
        <v>11</v>
      </c>
      <c r="C43" s="43">
        <v>120000</v>
      </c>
      <c r="D43" s="50">
        <v>120000</v>
      </c>
      <c r="E43" s="52" t="s">
        <v>1</v>
      </c>
      <c r="F43" s="54" t="s">
        <v>10</v>
      </c>
      <c r="G43" s="43">
        <v>120000</v>
      </c>
      <c r="H43" s="54" t="s">
        <v>10</v>
      </c>
      <c r="I43" s="43">
        <v>120000</v>
      </c>
      <c r="J43" s="47" t="s">
        <v>2</v>
      </c>
      <c r="K43" s="28" t="s">
        <v>82</v>
      </c>
    </row>
    <row r="44" spans="1:11" s="5" customFormat="1" ht="18.75" customHeight="1">
      <c r="A44" s="48"/>
      <c r="B44" s="24"/>
      <c r="C44" s="44"/>
      <c r="D44" s="51"/>
      <c r="E44" s="53"/>
      <c r="F44" s="55"/>
      <c r="G44" s="44"/>
      <c r="H44" s="55"/>
      <c r="I44" s="44"/>
      <c r="J44" s="48"/>
      <c r="K44" s="4" t="s">
        <v>81</v>
      </c>
    </row>
    <row r="45" spans="1:11" s="3" customFormat="1" ht="24" customHeight="1">
      <c r="A45" s="49">
        <v>21</v>
      </c>
      <c r="B45" s="33" t="s">
        <v>84</v>
      </c>
      <c r="C45" s="43">
        <v>180000</v>
      </c>
      <c r="D45" s="50">
        <v>180000</v>
      </c>
      <c r="E45" s="52" t="s">
        <v>1</v>
      </c>
      <c r="F45" s="54" t="s">
        <v>263</v>
      </c>
      <c r="G45" s="50">
        <v>180000</v>
      </c>
      <c r="H45" s="54" t="s">
        <v>263</v>
      </c>
      <c r="I45" s="50">
        <v>180000</v>
      </c>
      <c r="J45" s="47" t="s">
        <v>2</v>
      </c>
      <c r="K45" s="28" t="s">
        <v>85</v>
      </c>
    </row>
    <row r="46" spans="1:11" s="5" customFormat="1" ht="18.75" customHeight="1">
      <c r="A46" s="48"/>
      <c r="B46" s="24" t="s">
        <v>83</v>
      </c>
      <c r="C46" s="44"/>
      <c r="D46" s="51"/>
      <c r="E46" s="53"/>
      <c r="F46" s="55"/>
      <c r="G46" s="51"/>
      <c r="H46" s="55"/>
      <c r="I46" s="51"/>
      <c r="J46" s="48"/>
      <c r="K46" s="4" t="s">
        <v>81</v>
      </c>
    </row>
    <row r="47" spans="1:11" ht="24" customHeight="1">
      <c r="A47" s="6"/>
      <c r="B47" s="9" t="s">
        <v>4</v>
      </c>
      <c r="C47" s="10">
        <f>SUM(C5:C46)</f>
        <v>2451665</v>
      </c>
      <c r="D47" s="10">
        <f>SUM(D5:D46)</f>
        <v>2451665</v>
      </c>
      <c r="E47" s="6"/>
      <c r="F47" s="7"/>
      <c r="G47" s="10">
        <f>SUM(G5:G46)</f>
        <v>2451665</v>
      </c>
      <c r="H47" s="30"/>
      <c r="I47" s="10">
        <f>SUM(I5:I46)</f>
        <v>2451665</v>
      </c>
      <c r="J47" s="6"/>
      <c r="K47" s="8"/>
    </row>
    <row r="48" spans="1:11" ht="24" customHeight="1"/>
    <row r="49" spans="2:11" ht="24" customHeight="1"/>
    <row r="50" spans="2:11" ht="24" customHeight="1">
      <c r="C50" s="16"/>
      <c r="D50" s="16"/>
      <c r="E50" s="17"/>
      <c r="F50" s="18"/>
      <c r="G50" s="18"/>
      <c r="H50" s="31"/>
      <c r="I50" s="19"/>
      <c r="J50" s="16"/>
      <c r="K50" s="16"/>
    </row>
    <row r="51" spans="2:11" ht="24" customHeight="1">
      <c r="E51" s="20"/>
      <c r="F51" s="18"/>
      <c r="G51" s="20"/>
      <c r="H51" s="32"/>
      <c r="I51" s="20"/>
    </row>
    <row r="52" spans="2:11" ht="24" customHeight="1" thickBot="1">
      <c r="B52" s="39"/>
      <c r="C52" s="38"/>
      <c r="E52" s="20"/>
      <c r="F52" s="18"/>
      <c r="G52" s="20"/>
      <c r="H52" s="32"/>
      <c r="I52" s="20"/>
    </row>
    <row r="53" spans="2:11" ht="24" customHeight="1" thickBot="1">
      <c r="B53" s="41">
        <v>2437745</v>
      </c>
    </row>
    <row r="54" spans="2:11" ht="24" customHeight="1" thickBot="1">
      <c r="B54" s="42">
        <v>13920</v>
      </c>
    </row>
    <row r="55" spans="2:11" ht="21" thickBot="1">
      <c r="B55" s="42">
        <v>19940</v>
      </c>
    </row>
    <row r="56" spans="2:11" ht="21" thickBot="1">
      <c r="B56" s="42">
        <v>90368.16</v>
      </c>
    </row>
    <row r="57" spans="2:11" ht="21" thickBot="1">
      <c r="B57" s="42">
        <v>19550</v>
      </c>
    </row>
    <row r="58" spans="2:11" ht="21" thickBot="1">
      <c r="B58" s="42">
        <v>388700</v>
      </c>
    </row>
    <row r="59" spans="2:11" ht="21" thickBot="1">
      <c r="B59" s="42">
        <v>29413</v>
      </c>
    </row>
    <row r="60" spans="2:11" ht="21" thickBot="1">
      <c r="B60" s="42">
        <v>1646735.5</v>
      </c>
    </row>
    <row r="61" spans="2:11" ht="21" thickBot="1">
      <c r="B61" s="42">
        <v>46675.199999999997</v>
      </c>
    </row>
    <row r="62" spans="2:11" ht="21" thickBot="1">
      <c r="B62" s="42">
        <v>307624.68</v>
      </c>
    </row>
    <row r="63" spans="2:11" ht="21" thickBot="1">
      <c r="B63" s="42">
        <v>32430</v>
      </c>
    </row>
    <row r="64" spans="2:11" ht="21" thickBot="1">
      <c r="B64" s="42">
        <v>17795</v>
      </c>
    </row>
    <row r="65" spans="2:2">
      <c r="B65" s="12">
        <f>SUM(B53:B64)</f>
        <v>5050896.54</v>
      </c>
    </row>
  </sheetData>
  <mergeCells count="200">
    <mergeCell ref="D5:D6"/>
    <mergeCell ref="E5:E6"/>
    <mergeCell ref="F5:F6"/>
    <mergeCell ref="J5:J6"/>
    <mergeCell ref="I7:I8"/>
    <mergeCell ref="J7:J8"/>
    <mergeCell ref="G9:G10"/>
    <mergeCell ref="H9:H10"/>
    <mergeCell ref="A1:J1"/>
    <mergeCell ref="A2:K2"/>
    <mergeCell ref="A3:A4"/>
    <mergeCell ref="B3:B4"/>
    <mergeCell ref="C3:C4"/>
    <mergeCell ref="D3:D4"/>
    <mergeCell ref="E3:E4"/>
    <mergeCell ref="J3:J4"/>
    <mergeCell ref="K3:K4"/>
    <mergeCell ref="F3:G3"/>
    <mergeCell ref="H3:I3"/>
    <mergeCell ref="I9:I10"/>
    <mergeCell ref="J9:J10"/>
    <mergeCell ref="A19:A20"/>
    <mergeCell ref="G5:G6"/>
    <mergeCell ref="H5:H6"/>
    <mergeCell ref="I5:I6"/>
    <mergeCell ref="A9:A10"/>
    <mergeCell ref="A7:A8"/>
    <mergeCell ref="G17:G18"/>
    <mergeCell ref="H17:H18"/>
    <mergeCell ref="I17:I18"/>
    <mergeCell ref="A15:A16"/>
    <mergeCell ref="C15:C16"/>
    <mergeCell ref="D15:D16"/>
    <mergeCell ref="E15:E16"/>
    <mergeCell ref="F15:F16"/>
    <mergeCell ref="G15:G16"/>
    <mergeCell ref="C19:C20"/>
    <mergeCell ref="D19:D20"/>
    <mergeCell ref="E19:E20"/>
    <mergeCell ref="G7:G8"/>
    <mergeCell ref="H7:H8"/>
    <mergeCell ref="H15:H16"/>
    <mergeCell ref="I15:I16"/>
    <mergeCell ref="A5:A6"/>
    <mergeCell ref="C5:C6"/>
    <mergeCell ref="G11:G12"/>
    <mergeCell ref="J19:J20"/>
    <mergeCell ref="C9:C10"/>
    <mergeCell ref="D9:D10"/>
    <mergeCell ref="E9:E10"/>
    <mergeCell ref="F9:F10"/>
    <mergeCell ref="C7:C8"/>
    <mergeCell ref="D7:D8"/>
    <mergeCell ref="E7:E8"/>
    <mergeCell ref="F7:F8"/>
    <mergeCell ref="H11:H12"/>
    <mergeCell ref="I11:I12"/>
    <mergeCell ref="J11:J12"/>
    <mergeCell ref="F19:F20"/>
    <mergeCell ref="G19:G20"/>
    <mergeCell ref="H19:H20"/>
    <mergeCell ref="I19:I20"/>
    <mergeCell ref="J15:J16"/>
    <mergeCell ref="A13:A14"/>
    <mergeCell ref="C13:C14"/>
    <mergeCell ref="D13:D14"/>
    <mergeCell ref="E13:E14"/>
    <mergeCell ref="F13:F14"/>
    <mergeCell ref="G13:G14"/>
    <mergeCell ref="H13:H14"/>
    <mergeCell ref="I13:I14"/>
    <mergeCell ref="J13:J14"/>
    <mergeCell ref="A11:A12"/>
    <mergeCell ref="C11:C12"/>
    <mergeCell ref="D11:D12"/>
    <mergeCell ref="E11:E12"/>
    <mergeCell ref="F11:F12"/>
    <mergeCell ref="J17:J18"/>
    <mergeCell ref="A45:A46"/>
    <mergeCell ref="C45:C46"/>
    <mergeCell ref="D45:D46"/>
    <mergeCell ref="E45:E46"/>
    <mergeCell ref="F45:F46"/>
    <mergeCell ref="G45:G46"/>
    <mergeCell ref="H45:H46"/>
    <mergeCell ref="I45:I46"/>
    <mergeCell ref="J45:J46"/>
    <mergeCell ref="A21:A22"/>
    <mergeCell ref="C21:C22"/>
    <mergeCell ref="D21:D22"/>
    <mergeCell ref="A17:A18"/>
    <mergeCell ref="C17:C18"/>
    <mergeCell ref="D17:D18"/>
    <mergeCell ref="E17:E18"/>
    <mergeCell ref="F17:F18"/>
    <mergeCell ref="J21:J22"/>
    <mergeCell ref="A23:A24"/>
    <mergeCell ref="C23:C24"/>
    <mergeCell ref="D23:D24"/>
    <mergeCell ref="E23:E24"/>
    <mergeCell ref="F23:F24"/>
    <mergeCell ref="G23:G24"/>
    <mergeCell ref="H23:H24"/>
    <mergeCell ref="I23:I24"/>
    <mergeCell ref="J23:J24"/>
    <mergeCell ref="E21:E22"/>
    <mergeCell ref="F21:F22"/>
    <mergeCell ref="G21:G22"/>
    <mergeCell ref="H21:H22"/>
    <mergeCell ref="I21:I22"/>
    <mergeCell ref="G25:G26"/>
    <mergeCell ref="H25:H26"/>
    <mergeCell ref="I25:I26"/>
    <mergeCell ref="J25:J26"/>
    <mergeCell ref="A25:A26"/>
    <mergeCell ref="C25:C26"/>
    <mergeCell ref="D25:D26"/>
    <mergeCell ref="E25:E26"/>
    <mergeCell ref="F25:F26"/>
    <mergeCell ref="G29:G30"/>
    <mergeCell ref="H29:H30"/>
    <mergeCell ref="I29:I30"/>
    <mergeCell ref="J29:J30"/>
    <mergeCell ref="A29:A30"/>
    <mergeCell ref="C29:C30"/>
    <mergeCell ref="D29:D30"/>
    <mergeCell ref="E29:E30"/>
    <mergeCell ref="F29:F30"/>
    <mergeCell ref="A27:A28"/>
    <mergeCell ref="C27:C28"/>
    <mergeCell ref="D27:D28"/>
    <mergeCell ref="E27:E28"/>
    <mergeCell ref="F27:F28"/>
    <mergeCell ref="G27:G28"/>
    <mergeCell ref="H27:H28"/>
    <mergeCell ref="I27:I28"/>
    <mergeCell ref="J27:J28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G33:G34"/>
    <mergeCell ref="H33:H34"/>
    <mergeCell ref="I33:I34"/>
    <mergeCell ref="J33:J34"/>
    <mergeCell ref="A35:A36"/>
    <mergeCell ref="C35:C36"/>
    <mergeCell ref="D35:D36"/>
    <mergeCell ref="E35:E36"/>
    <mergeCell ref="F35:F36"/>
    <mergeCell ref="G35:G36"/>
    <mergeCell ref="H35:H36"/>
    <mergeCell ref="I35:I36"/>
    <mergeCell ref="J35:J36"/>
    <mergeCell ref="A33:A34"/>
    <mergeCell ref="C33:C34"/>
    <mergeCell ref="D33:D34"/>
    <mergeCell ref="E33:E34"/>
    <mergeCell ref="F33:F34"/>
    <mergeCell ref="G37:G38"/>
    <mergeCell ref="H37:H38"/>
    <mergeCell ref="I37:I38"/>
    <mergeCell ref="J37:J38"/>
    <mergeCell ref="A39:A40"/>
    <mergeCell ref="C39:C40"/>
    <mergeCell ref="D39:D40"/>
    <mergeCell ref="E39:E40"/>
    <mergeCell ref="F39:F40"/>
    <mergeCell ref="G39:G40"/>
    <mergeCell ref="H39:H40"/>
    <mergeCell ref="I39:I40"/>
    <mergeCell ref="J39:J40"/>
    <mergeCell ref="A37:A38"/>
    <mergeCell ref="C37:C38"/>
    <mergeCell ref="D37:D38"/>
    <mergeCell ref="E37:E38"/>
    <mergeCell ref="F37:F38"/>
    <mergeCell ref="G41:G42"/>
    <mergeCell ref="H41:H42"/>
    <mergeCell ref="I41:I42"/>
    <mergeCell ref="J41:J42"/>
    <mergeCell ref="A43:A44"/>
    <mergeCell ref="C43:C44"/>
    <mergeCell ref="D43:D44"/>
    <mergeCell ref="E43:E44"/>
    <mergeCell ref="F43:F44"/>
    <mergeCell ref="G43:G44"/>
    <mergeCell ref="H43:H44"/>
    <mergeCell ref="I43:I44"/>
    <mergeCell ref="J43:J44"/>
    <mergeCell ref="A41:A42"/>
    <mergeCell ref="C41:C42"/>
    <mergeCell ref="D41:D42"/>
    <mergeCell ref="E41:E42"/>
    <mergeCell ref="F41:F42"/>
  </mergeCells>
  <pageMargins left="0.19685039370078741" right="0.11811023622047245" top="0.35433070866141736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0DC43-9E9D-40D0-AD23-FC7A18376E3F}">
  <dimension ref="A1:L34"/>
  <sheetViews>
    <sheetView topLeftCell="A12" zoomScale="91" zoomScaleNormal="91" workbookViewId="0">
      <selection activeCell="D30" sqref="D30"/>
    </sheetView>
  </sheetViews>
  <sheetFormatPr defaultColWidth="9.140625" defaultRowHeight="18.75"/>
  <cols>
    <col min="1" max="1" width="4.85546875" style="11" customWidth="1"/>
    <col min="2" max="2" width="36.5703125" style="12" customWidth="1"/>
    <col min="3" max="4" width="12" style="13" customWidth="1"/>
    <col min="5" max="5" width="10.7109375" style="11" customWidth="1"/>
    <col min="6" max="6" width="20.5703125" style="14" customWidth="1"/>
    <col min="7" max="7" width="11.85546875" style="14" customWidth="1"/>
    <col min="8" max="8" width="20" style="25" customWidth="1"/>
    <col min="9" max="9" width="14" style="14" customWidth="1"/>
    <col min="10" max="10" width="9.28515625" style="11" customWidth="1"/>
    <col min="11" max="11" width="17.42578125" style="15" customWidth="1"/>
    <col min="12" max="16384" width="9.140625" style="1"/>
  </cols>
  <sheetData>
    <row r="1" spans="1:12" ht="26.1" customHeight="1">
      <c r="A1" s="70" t="s">
        <v>288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21"/>
    </row>
    <row r="2" spans="1:12" ht="26.1" customHeight="1">
      <c r="A2" s="70" t="s">
        <v>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21"/>
    </row>
    <row r="3" spans="1:12" s="21" customFormat="1" ht="37.5" customHeight="1">
      <c r="A3" s="61" t="s">
        <v>39</v>
      </c>
      <c r="B3" s="62" t="s">
        <v>40</v>
      </c>
      <c r="C3" s="63" t="s">
        <v>41</v>
      </c>
      <c r="D3" s="63" t="s">
        <v>42</v>
      </c>
      <c r="E3" s="61" t="s">
        <v>0</v>
      </c>
      <c r="F3" s="65" t="s">
        <v>43</v>
      </c>
      <c r="G3" s="65"/>
      <c r="H3" s="66" t="s">
        <v>44</v>
      </c>
      <c r="I3" s="67"/>
      <c r="J3" s="61" t="s">
        <v>45</v>
      </c>
      <c r="K3" s="64" t="s">
        <v>46</v>
      </c>
    </row>
    <row r="4" spans="1:12" s="22" customFormat="1" ht="39" customHeight="1">
      <c r="A4" s="61"/>
      <c r="B4" s="62"/>
      <c r="C4" s="63"/>
      <c r="D4" s="63"/>
      <c r="E4" s="61"/>
      <c r="F4" s="2" t="s">
        <v>51</v>
      </c>
      <c r="G4" s="2" t="s">
        <v>50</v>
      </c>
      <c r="H4" s="2" t="s">
        <v>53</v>
      </c>
      <c r="I4" s="2" t="s">
        <v>52</v>
      </c>
      <c r="J4" s="61"/>
      <c r="K4" s="64"/>
    </row>
    <row r="5" spans="1:12" s="3" customFormat="1" ht="21" customHeight="1">
      <c r="A5" s="49">
        <v>1</v>
      </c>
      <c r="B5" s="23" t="s">
        <v>240</v>
      </c>
      <c r="C5" s="58">
        <v>15940</v>
      </c>
      <c r="D5" s="56">
        <f>C5</f>
        <v>15940</v>
      </c>
      <c r="E5" s="59" t="s">
        <v>1</v>
      </c>
      <c r="F5" s="57" t="s">
        <v>266</v>
      </c>
      <c r="G5" s="56">
        <v>15940</v>
      </c>
      <c r="H5" s="57" t="s">
        <v>266</v>
      </c>
      <c r="I5" s="56">
        <v>15940</v>
      </c>
      <c r="J5" s="49" t="s">
        <v>2</v>
      </c>
      <c r="K5" s="28" t="s">
        <v>258</v>
      </c>
    </row>
    <row r="6" spans="1:12" s="5" customFormat="1" ht="19.5" customHeight="1">
      <c r="A6" s="48"/>
      <c r="B6" s="24"/>
      <c r="C6" s="44"/>
      <c r="D6" s="51"/>
      <c r="E6" s="53"/>
      <c r="F6" s="55"/>
      <c r="G6" s="51"/>
      <c r="H6" s="55"/>
      <c r="I6" s="51"/>
      <c r="J6" s="48"/>
      <c r="K6" s="4" t="s">
        <v>86</v>
      </c>
    </row>
    <row r="7" spans="1:12" s="3" customFormat="1" ht="21" customHeight="1">
      <c r="A7" s="49">
        <v>2</v>
      </c>
      <c r="B7" s="23" t="s">
        <v>31</v>
      </c>
      <c r="C7" s="50">
        <v>620.6</v>
      </c>
      <c r="D7" s="50">
        <f t="shared" ref="D7" si="0">C7</f>
        <v>620.6</v>
      </c>
      <c r="E7" s="52" t="s">
        <v>1</v>
      </c>
      <c r="F7" s="68" t="s">
        <v>32</v>
      </c>
      <c r="G7" s="50">
        <v>620.6</v>
      </c>
      <c r="H7" s="71" t="s">
        <v>32</v>
      </c>
      <c r="I7" s="50">
        <v>620.6</v>
      </c>
      <c r="J7" s="47" t="s">
        <v>2</v>
      </c>
      <c r="K7" s="28" t="s">
        <v>88</v>
      </c>
    </row>
    <row r="8" spans="1:12" s="5" customFormat="1" ht="21" customHeight="1">
      <c r="A8" s="48"/>
      <c r="B8" s="24"/>
      <c r="C8" s="51"/>
      <c r="D8" s="51"/>
      <c r="E8" s="53"/>
      <c r="F8" s="69"/>
      <c r="G8" s="51"/>
      <c r="H8" s="72"/>
      <c r="I8" s="51"/>
      <c r="J8" s="48"/>
      <c r="K8" s="4" t="s">
        <v>89</v>
      </c>
    </row>
    <row r="9" spans="1:12" s="3" customFormat="1" ht="21" customHeight="1">
      <c r="A9" s="49">
        <v>3</v>
      </c>
      <c r="B9" s="23" t="s">
        <v>241</v>
      </c>
      <c r="C9" s="50">
        <v>17260</v>
      </c>
      <c r="D9" s="50">
        <f t="shared" ref="D9" si="1">C9</f>
        <v>17260</v>
      </c>
      <c r="E9" s="52" t="s">
        <v>1</v>
      </c>
      <c r="F9" s="54" t="s">
        <v>29</v>
      </c>
      <c r="G9" s="50">
        <v>17260</v>
      </c>
      <c r="H9" s="45" t="s">
        <v>29</v>
      </c>
      <c r="I9" s="50">
        <v>17260</v>
      </c>
      <c r="J9" s="47" t="s">
        <v>2</v>
      </c>
      <c r="K9" s="28" t="s">
        <v>92</v>
      </c>
    </row>
    <row r="10" spans="1:12" s="5" customFormat="1" ht="20.25" customHeight="1">
      <c r="A10" s="48"/>
      <c r="B10" s="29" t="s">
        <v>87</v>
      </c>
      <c r="C10" s="51"/>
      <c r="D10" s="51"/>
      <c r="E10" s="53"/>
      <c r="F10" s="55"/>
      <c r="G10" s="51"/>
      <c r="H10" s="46"/>
      <c r="I10" s="51"/>
      <c r="J10" s="48"/>
      <c r="K10" s="4" t="s">
        <v>91</v>
      </c>
    </row>
    <row r="11" spans="1:12" s="3" customFormat="1" ht="23.25" customHeight="1">
      <c r="A11" s="49">
        <v>4</v>
      </c>
      <c r="B11" s="33" t="s">
        <v>90</v>
      </c>
      <c r="C11" s="43">
        <v>10700</v>
      </c>
      <c r="D11" s="50">
        <v>10700</v>
      </c>
      <c r="E11" s="52" t="s">
        <v>1</v>
      </c>
      <c r="F11" s="54" t="s">
        <v>33</v>
      </c>
      <c r="G11" s="50">
        <v>10700</v>
      </c>
      <c r="H11" s="45" t="s">
        <v>33</v>
      </c>
      <c r="I11" s="50">
        <v>10700</v>
      </c>
      <c r="J11" s="47" t="s">
        <v>2</v>
      </c>
      <c r="K11" s="28" t="s">
        <v>93</v>
      </c>
    </row>
    <row r="12" spans="1:12" s="5" customFormat="1" ht="18.75" customHeight="1">
      <c r="A12" s="48"/>
      <c r="B12" s="24"/>
      <c r="C12" s="44"/>
      <c r="D12" s="51"/>
      <c r="E12" s="53"/>
      <c r="F12" s="55"/>
      <c r="G12" s="51"/>
      <c r="H12" s="46"/>
      <c r="I12" s="51"/>
      <c r="J12" s="48"/>
      <c r="K12" s="4" t="s">
        <v>91</v>
      </c>
    </row>
    <row r="13" spans="1:12" s="3" customFormat="1" ht="24" customHeight="1">
      <c r="A13" s="49">
        <v>5</v>
      </c>
      <c r="B13" s="33" t="s">
        <v>242</v>
      </c>
      <c r="C13" s="43">
        <v>49900</v>
      </c>
      <c r="D13" s="50">
        <v>49900</v>
      </c>
      <c r="E13" s="52" t="s">
        <v>1</v>
      </c>
      <c r="F13" s="54" t="s">
        <v>34</v>
      </c>
      <c r="G13" s="50">
        <v>49900</v>
      </c>
      <c r="H13" s="54" t="s">
        <v>34</v>
      </c>
      <c r="I13" s="50">
        <v>49900</v>
      </c>
      <c r="J13" s="47" t="s">
        <v>2</v>
      </c>
      <c r="K13" s="28" t="s">
        <v>94</v>
      </c>
    </row>
    <row r="14" spans="1:12" s="5" customFormat="1" ht="19.5" customHeight="1">
      <c r="A14" s="48"/>
      <c r="B14" s="24"/>
      <c r="C14" s="44"/>
      <c r="D14" s="51"/>
      <c r="E14" s="53"/>
      <c r="F14" s="55"/>
      <c r="G14" s="51"/>
      <c r="H14" s="55"/>
      <c r="I14" s="51"/>
      <c r="J14" s="48"/>
      <c r="K14" s="4" t="s">
        <v>95</v>
      </c>
    </row>
    <row r="15" spans="1:12" s="3" customFormat="1" ht="24" customHeight="1">
      <c r="A15" s="49">
        <v>7</v>
      </c>
      <c r="B15" s="33" t="s">
        <v>243</v>
      </c>
      <c r="C15" s="43">
        <v>3450</v>
      </c>
      <c r="D15" s="50">
        <v>3450</v>
      </c>
      <c r="E15" s="52" t="s">
        <v>1</v>
      </c>
      <c r="F15" s="54" t="s">
        <v>29</v>
      </c>
      <c r="G15" s="43">
        <v>3450</v>
      </c>
      <c r="H15" s="45" t="s">
        <v>29</v>
      </c>
      <c r="I15" s="43">
        <v>3450</v>
      </c>
      <c r="J15" s="47" t="s">
        <v>2</v>
      </c>
      <c r="K15" s="28" t="s">
        <v>97</v>
      </c>
    </row>
    <row r="16" spans="1:12" s="5" customFormat="1" ht="18.75" customHeight="1">
      <c r="A16" s="48"/>
      <c r="B16" s="24"/>
      <c r="C16" s="44"/>
      <c r="D16" s="51"/>
      <c r="E16" s="53"/>
      <c r="F16" s="55"/>
      <c r="G16" s="44"/>
      <c r="H16" s="46"/>
      <c r="I16" s="44"/>
      <c r="J16" s="48"/>
      <c r="K16" s="4" t="s">
        <v>98</v>
      </c>
    </row>
    <row r="17" spans="1:12" s="3" customFormat="1" ht="24" customHeight="1">
      <c r="A17" s="49">
        <v>6</v>
      </c>
      <c r="B17" s="33" t="s">
        <v>244</v>
      </c>
      <c r="C17" s="43">
        <v>500</v>
      </c>
      <c r="D17" s="50">
        <v>500</v>
      </c>
      <c r="E17" s="52" t="s">
        <v>1</v>
      </c>
      <c r="F17" s="68" t="s">
        <v>38</v>
      </c>
      <c r="G17" s="43">
        <v>500</v>
      </c>
      <c r="H17" s="45" t="s">
        <v>38</v>
      </c>
      <c r="I17" s="43">
        <v>500</v>
      </c>
      <c r="J17" s="47" t="s">
        <v>2</v>
      </c>
      <c r="K17" s="28" t="s">
        <v>259</v>
      </c>
    </row>
    <row r="18" spans="1:12" s="5" customFormat="1" ht="19.5" customHeight="1">
      <c r="A18" s="48"/>
      <c r="B18" s="24"/>
      <c r="C18" s="44"/>
      <c r="D18" s="51"/>
      <c r="E18" s="53"/>
      <c r="F18" s="69"/>
      <c r="G18" s="44"/>
      <c r="H18" s="46"/>
      <c r="I18" s="44"/>
      <c r="J18" s="48"/>
      <c r="K18" s="4" t="s">
        <v>96</v>
      </c>
    </row>
    <row r="19" spans="1:12" s="3" customFormat="1" ht="24" customHeight="1">
      <c r="A19" s="49">
        <v>8</v>
      </c>
      <c r="B19" s="33" t="s">
        <v>267</v>
      </c>
      <c r="C19" s="43">
        <v>4000</v>
      </c>
      <c r="D19" s="43">
        <v>4000</v>
      </c>
      <c r="E19" s="52" t="s">
        <v>1</v>
      </c>
      <c r="F19" s="54" t="s">
        <v>3</v>
      </c>
      <c r="G19" s="43">
        <v>4000</v>
      </c>
      <c r="H19" s="45" t="s">
        <v>3</v>
      </c>
      <c r="I19" s="43">
        <v>4000</v>
      </c>
      <c r="J19" s="47" t="s">
        <v>2</v>
      </c>
      <c r="K19" s="28" t="s">
        <v>99</v>
      </c>
    </row>
    <row r="20" spans="1:12" s="5" customFormat="1" ht="18.75" customHeight="1">
      <c r="A20" s="48"/>
      <c r="B20" s="24"/>
      <c r="C20" s="44"/>
      <c r="D20" s="44"/>
      <c r="E20" s="53"/>
      <c r="F20" s="55"/>
      <c r="G20" s="44"/>
      <c r="H20" s="46"/>
      <c r="I20" s="44"/>
      <c r="J20" s="48"/>
      <c r="K20" s="4" t="s">
        <v>96</v>
      </c>
    </row>
    <row r="21" spans="1:12" s="3" customFormat="1" ht="24" customHeight="1">
      <c r="A21" s="49">
        <v>9</v>
      </c>
      <c r="B21" s="33" t="s">
        <v>245</v>
      </c>
      <c r="C21" s="43">
        <v>2720</v>
      </c>
      <c r="D21" s="50">
        <v>2720</v>
      </c>
      <c r="E21" s="52" t="s">
        <v>1</v>
      </c>
      <c r="F21" s="54" t="s">
        <v>29</v>
      </c>
      <c r="G21" s="43">
        <v>2720</v>
      </c>
      <c r="H21" s="54" t="s">
        <v>29</v>
      </c>
      <c r="I21" s="43">
        <v>2720</v>
      </c>
      <c r="J21" s="47" t="s">
        <v>2</v>
      </c>
      <c r="K21" s="28" t="s">
        <v>102</v>
      </c>
    </row>
    <row r="22" spans="1:12" s="5" customFormat="1" ht="18.75" customHeight="1">
      <c r="A22" s="48"/>
      <c r="B22" s="24"/>
      <c r="C22" s="44"/>
      <c r="D22" s="51"/>
      <c r="E22" s="53"/>
      <c r="F22" s="55"/>
      <c r="G22" s="44"/>
      <c r="H22" s="55"/>
      <c r="I22" s="44"/>
      <c r="J22" s="48"/>
      <c r="K22" s="4" t="s">
        <v>96</v>
      </c>
    </row>
    <row r="23" spans="1:12" s="3" customFormat="1" ht="24" customHeight="1">
      <c r="A23" s="49">
        <v>10</v>
      </c>
      <c r="B23" s="33" t="s">
        <v>246</v>
      </c>
      <c r="C23" s="43">
        <v>3390</v>
      </c>
      <c r="D23" s="43">
        <v>3390</v>
      </c>
      <c r="E23" s="52" t="s">
        <v>1</v>
      </c>
      <c r="F23" s="54" t="s">
        <v>29</v>
      </c>
      <c r="G23" s="43">
        <v>3390</v>
      </c>
      <c r="H23" s="54" t="s">
        <v>29</v>
      </c>
      <c r="I23" s="43">
        <v>3390</v>
      </c>
      <c r="J23" s="47" t="s">
        <v>2</v>
      </c>
      <c r="K23" s="28" t="s">
        <v>103</v>
      </c>
    </row>
    <row r="24" spans="1:12" s="5" customFormat="1" ht="18.75" customHeight="1">
      <c r="A24" s="48"/>
      <c r="B24" s="24"/>
      <c r="C24" s="44"/>
      <c r="D24" s="44"/>
      <c r="E24" s="53"/>
      <c r="F24" s="55"/>
      <c r="G24" s="44"/>
      <c r="H24" s="55"/>
      <c r="I24" s="44"/>
      <c r="J24" s="48"/>
      <c r="K24" s="4" t="s">
        <v>100</v>
      </c>
    </row>
    <row r="25" spans="1:12" s="3" customFormat="1" ht="24" customHeight="1">
      <c r="A25" s="49">
        <v>11</v>
      </c>
      <c r="B25" s="33" t="s">
        <v>35</v>
      </c>
      <c r="C25" s="43">
        <v>1827.56</v>
      </c>
      <c r="D25" s="50">
        <v>1827.56</v>
      </c>
      <c r="E25" s="52" t="s">
        <v>1</v>
      </c>
      <c r="F25" s="68" t="s">
        <v>32</v>
      </c>
      <c r="G25" s="43">
        <v>1827.56</v>
      </c>
      <c r="H25" s="68" t="s">
        <v>32</v>
      </c>
      <c r="I25" s="43">
        <v>1827.56</v>
      </c>
      <c r="J25" s="47" t="s">
        <v>2</v>
      </c>
      <c r="K25" s="28" t="s">
        <v>104</v>
      </c>
    </row>
    <row r="26" spans="1:12" s="5" customFormat="1" ht="18.75" customHeight="1">
      <c r="A26" s="48"/>
      <c r="B26" s="24"/>
      <c r="C26" s="44"/>
      <c r="D26" s="51"/>
      <c r="E26" s="53"/>
      <c r="F26" s="69"/>
      <c r="G26" s="44"/>
      <c r="H26" s="69"/>
      <c r="I26" s="44"/>
      <c r="J26" s="48"/>
      <c r="K26" s="4" t="s">
        <v>101</v>
      </c>
    </row>
    <row r="27" spans="1:12" ht="24" customHeight="1">
      <c r="A27" s="6"/>
      <c r="B27" s="9" t="s">
        <v>4</v>
      </c>
      <c r="C27" s="10">
        <f>SUM(C5:C26)</f>
        <v>110308.16</v>
      </c>
      <c r="D27" s="10">
        <f>SUM(D5:D26)</f>
        <v>110308.16</v>
      </c>
      <c r="E27" s="6"/>
      <c r="F27" s="7"/>
      <c r="G27" s="10">
        <f>SUM(G5:G26)</f>
        <v>110308.16</v>
      </c>
      <c r="H27" s="30"/>
      <c r="I27" s="10">
        <f>SUM(I5:I26)</f>
        <v>110308.16</v>
      </c>
      <c r="J27" s="6"/>
      <c r="K27" s="8"/>
    </row>
    <row r="28" spans="1:12" ht="24" customHeight="1"/>
    <row r="29" spans="1:12" ht="24" customHeight="1"/>
    <row r="30" spans="1:12" ht="24" customHeight="1">
      <c r="B30" s="39"/>
      <c r="C30" s="40"/>
      <c r="D30" s="16"/>
      <c r="E30" s="17"/>
      <c r="F30" s="18"/>
      <c r="G30" s="18"/>
      <c r="H30" s="31"/>
      <c r="I30" s="19"/>
      <c r="J30" s="16"/>
      <c r="K30" s="16"/>
    </row>
    <row r="31" spans="1:12" s="11" customFormat="1" ht="24" customHeight="1">
      <c r="B31" s="12"/>
      <c r="C31" s="13"/>
      <c r="D31" s="13"/>
      <c r="E31" s="20"/>
      <c r="F31" s="18"/>
      <c r="G31" s="20"/>
      <c r="H31" s="32"/>
      <c r="I31" s="20"/>
      <c r="K31" s="15"/>
      <c r="L31" s="1"/>
    </row>
    <row r="32" spans="1:12" s="11" customFormat="1" ht="24" customHeight="1">
      <c r="B32" s="12"/>
      <c r="C32" s="13"/>
      <c r="D32" s="13"/>
      <c r="E32" s="20"/>
      <c r="F32" s="18"/>
      <c r="G32" s="20"/>
      <c r="H32" s="32"/>
      <c r="I32" s="20"/>
      <c r="K32" s="15"/>
      <c r="L32" s="1"/>
    </row>
    <row r="33" spans="2:12" s="11" customFormat="1" ht="24" customHeight="1">
      <c r="B33" s="12"/>
      <c r="C33" s="13"/>
      <c r="D33" s="13"/>
      <c r="F33" s="14"/>
      <c r="G33" s="14"/>
      <c r="H33" s="25"/>
      <c r="I33" s="14"/>
      <c r="K33" s="15"/>
      <c r="L33" s="1"/>
    </row>
    <row r="34" spans="2:12" s="11" customFormat="1" ht="24" customHeight="1">
      <c r="B34" s="12"/>
      <c r="C34" s="13"/>
      <c r="D34" s="13"/>
      <c r="F34" s="14"/>
      <c r="G34" s="14"/>
      <c r="H34" s="25"/>
      <c r="I34" s="14"/>
      <c r="K34" s="15"/>
      <c r="L34" s="1"/>
    </row>
  </sheetData>
  <mergeCells count="110">
    <mergeCell ref="E3:E4"/>
    <mergeCell ref="F3:G3"/>
    <mergeCell ref="H3:I3"/>
    <mergeCell ref="J3:J4"/>
    <mergeCell ref="K3:K4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A1:K1"/>
    <mergeCell ref="H7:H8"/>
    <mergeCell ref="I7:I8"/>
    <mergeCell ref="J7:J8"/>
    <mergeCell ref="A9:A10"/>
    <mergeCell ref="C9:C10"/>
    <mergeCell ref="D9:D10"/>
    <mergeCell ref="E9:E10"/>
    <mergeCell ref="F9:F10"/>
    <mergeCell ref="G9:G10"/>
    <mergeCell ref="H9:H10"/>
    <mergeCell ref="A7:A8"/>
    <mergeCell ref="C7:C8"/>
    <mergeCell ref="D7:D8"/>
    <mergeCell ref="E7:E8"/>
    <mergeCell ref="F7:F8"/>
    <mergeCell ref="G7:G8"/>
    <mergeCell ref="I9:I10"/>
    <mergeCell ref="J9:J10"/>
    <mergeCell ref="A2:K2"/>
    <mergeCell ref="A3:A4"/>
    <mergeCell ref="B3:B4"/>
    <mergeCell ref="C3:C4"/>
    <mergeCell ref="D3:D4"/>
    <mergeCell ref="A11:A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C13:C14"/>
    <mergeCell ref="D13:D14"/>
    <mergeCell ref="E13:E14"/>
    <mergeCell ref="F13:F14"/>
    <mergeCell ref="G13:G14"/>
    <mergeCell ref="H13:H14"/>
    <mergeCell ref="I13:I14"/>
    <mergeCell ref="J13:J14"/>
    <mergeCell ref="H17:H18"/>
    <mergeCell ref="I17:I18"/>
    <mergeCell ref="J17:J18"/>
    <mergeCell ref="A17:A18"/>
    <mergeCell ref="C17:C18"/>
    <mergeCell ref="D17:D18"/>
    <mergeCell ref="E17:E18"/>
    <mergeCell ref="F17:F18"/>
    <mergeCell ref="G17:G18"/>
    <mergeCell ref="J19:J20"/>
    <mergeCell ref="A21:A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C19:C20"/>
    <mergeCell ref="D19:D20"/>
    <mergeCell ref="E19:E20"/>
    <mergeCell ref="F19:F20"/>
    <mergeCell ref="G19:G20"/>
    <mergeCell ref="H19:H20"/>
    <mergeCell ref="I19:I20"/>
    <mergeCell ref="I25:I26"/>
    <mergeCell ref="J25:J26"/>
    <mergeCell ref="H23:H24"/>
    <mergeCell ref="I23:I24"/>
    <mergeCell ref="J23:J24"/>
    <mergeCell ref="A25:A26"/>
    <mergeCell ref="C25:C26"/>
    <mergeCell ref="D25:D26"/>
    <mergeCell ref="E25:E26"/>
    <mergeCell ref="F25:F26"/>
    <mergeCell ref="G25:G26"/>
    <mergeCell ref="H25:H26"/>
    <mergeCell ref="A23:A24"/>
    <mergeCell ref="C23:C24"/>
    <mergeCell ref="D23:D24"/>
    <mergeCell ref="E23:E24"/>
    <mergeCell ref="F23:F24"/>
    <mergeCell ref="G23:G24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</mergeCells>
  <pageMargins left="0.19685039370078741" right="0.11811023622047245" top="0.35433070866141736" bottom="0.35433070866141736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BF74-47A4-4755-9970-E4BD5488D2A3}">
  <dimension ref="A1:L30"/>
  <sheetViews>
    <sheetView topLeftCell="A11" zoomScale="110" zoomScaleNormal="110" workbookViewId="0">
      <selection activeCell="C25" sqref="C25"/>
    </sheetView>
  </sheetViews>
  <sheetFormatPr defaultColWidth="9.140625" defaultRowHeight="18.75"/>
  <cols>
    <col min="1" max="1" width="4.85546875" style="11" customWidth="1"/>
    <col min="2" max="2" width="36.5703125" style="12" customWidth="1"/>
    <col min="3" max="4" width="12" style="13" customWidth="1"/>
    <col min="5" max="5" width="10.7109375" style="11" customWidth="1"/>
    <col min="6" max="6" width="20.5703125" style="14" customWidth="1"/>
    <col min="7" max="7" width="11.85546875" style="14" customWidth="1"/>
    <col min="8" max="8" width="20" style="25" customWidth="1"/>
    <col min="9" max="9" width="14" style="14" customWidth="1"/>
    <col min="10" max="10" width="9.28515625" style="11" customWidth="1"/>
    <col min="11" max="11" width="17.42578125" style="15" customWidth="1"/>
    <col min="12" max="16384" width="9.140625" style="1"/>
  </cols>
  <sheetData>
    <row r="1" spans="1:12" ht="26.1" customHeight="1">
      <c r="A1" s="60" t="s">
        <v>268</v>
      </c>
      <c r="B1" s="60"/>
      <c r="C1" s="60"/>
      <c r="D1" s="60"/>
      <c r="E1" s="60"/>
      <c r="F1" s="60"/>
      <c r="G1" s="60"/>
      <c r="H1" s="60"/>
      <c r="I1" s="60"/>
      <c r="J1" s="60"/>
      <c r="K1" s="37" t="s">
        <v>264</v>
      </c>
      <c r="L1" s="21"/>
    </row>
    <row r="2" spans="1:12" ht="26.1" customHeight="1">
      <c r="A2" s="73" t="s">
        <v>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21"/>
    </row>
    <row r="3" spans="1:12" s="21" customFormat="1" ht="37.5" customHeight="1">
      <c r="A3" s="61" t="s">
        <v>39</v>
      </c>
      <c r="B3" s="62" t="s">
        <v>40</v>
      </c>
      <c r="C3" s="63" t="s">
        <v>41</v>
      </c>
      <c r="D3" s="63" t="s">
        <v>42</v>
      </c>
      <c r="E3" s="61" t="s">
        <v>0</v>
      </c>
      <c r="F3" s="65" t="s">
        <v>43</v>
      </c>
      <c r="G3" s="65"/>
      <c r="H3" s="66" t="s">
        <v>44</v>
      </c>
      <c r="I3" s="67"/>
      <c r="J3" s="61" t="s">
        <v>45</v>
      </c>
      <c r="K3" s="64" t="s">
        <v>46</v>
      </c>
    </row>
    <row r="4" spans="1:12" s="22" customFormat="1" ht="39" customHeight="1">
      <c r="A4" s="61"/>
      <c r="B4" s="62"/>
      <c r="C4" s="63"/>
      <c r="D4" s="63"/>
      <c r="E4" s="61"/>
      <c r="F4" s="2" t="s">
        <v>51</v>
      </c>
      <c r="G4" s="2" t="s">
        <v>50</v>
      </c>
      <c r="H4" s="2" t="s">
        <v>53</v>
      </c>
      <c r="I4" s="2" t="s">
        <v>52</v>
      </c>
      <c r="J4" s="61"/>
      <c r="K4" s="64"/>
    </row>
    <row r="5" spans="1:12" s="3" customFormat="1" ht="21" customHeight="1">
      <c r="A5" s="49">
        <v>1</v>
      </c>
      <c r="B5" s="23" t="s">
        <v>247</v>
      </c>
      <c r="C5" s="58">
        <v>19550</v>
      </c>
      <c r="D5" s="56">
        <v>19550</v>
      </c>
      <c r="E5" s="59" t="s">
        <v>1</v>
      </c>
      <c r="F5" s="57" t="s">
        <v>266</v>
      </c>
      <c r="G5" s="56">
        <v>19550</v>
      </c>
      <c r="H5" s="57" t="s">
        <v>266</v>
      </c>
      <c r="I5" s="56">
        <v>19550</v>
      </c>
      <c r="J5" s="49" t="s">
        <v>2</v>
      </c>
      <c r="K5" s="28" t="s">
        <v>269</v>
      </c>
    </row>
    <row r="6" spans="1:12" s="5" customFormat="1" ht="19.5" customHeight="1">
      <c r="A6" s="48"/>
      <c r="B6" s="24"/>
      <c r="C6" s="44"/>
      <c r="D6" s="51"/>
      <c r="E6" s="53"/>
      <c r="F6" s="55"/>
      <c r="G6" s="51"/>
      <c r="H6" s="55"/>
      <c r="I6" s="51"/>
      <c r="J6" s="48"/>
      <c r="K6" s="4" t="s">
        <v>105</v>
      </c>
    </row>
    <row r="7" spans="1:12" s="3" customFormat="1" ht="21" customHeight="1">
      <c r="A7" s="49">
        <v>2</v>
      </c>
      <c r="B7" s="23" t="s">
        <v>248</v>
      </c>
      <c r="C7" s="50">
        <v>219800</v>
      </c>
      <c r="D7" s="50">
        <f t="shared" ref="D7" si="0">C7</f>
        <v>219800</v>
      </c>
      <c r="E7" s="52" t="s">
        <v>1</v>
      </c>
      <c r="F7" s="68" t="s">
        <v>34</v>
      </c>
      <c r="G7" s="50">
        <v>219800</v>
      </c>
      <c r="H7" s="45" t="s">
        <v>34</v>
      </c>
      <c r="I7" s="50">
        <v>219800</v>
      </c>
      <c r="J7" s="47" t="s">
        <v>2</v>
      </c>
      <c r="K7" s="28" t="s">
        <v>106</v>
      </c>
    </row>
    <row r="8" spans="1:12" s="5" customFormat="1" ht="21" customHeight="1">
      <c r="A8" s="48"/>
      <c r="B8" s="24"/>
      <c r="C8" s="51"/>
      <c r="D8" s="51"/>
      <c r="E8" s="53"/>
      <c r="F8" s="69"/>
      <c r="G8" s="51"/>
      <c r="H8" s="46"/>
      <c r="I8" s="51"/>
      <c r="J8" s="48"/>
      <c r="K8" s="4" t="s">
        <v>107</v>
      </c>
    </row>
    <row r="9" spans="1:12" s="3" customFormat="1" ht="21" customHeight="1">
      <c r="A9" s="49">
        <v>3</v>
      </c>
      <c r="B9" s="23" t="s">
        <v>230</v>
      </c>
      <c r="C9" s="50">
        <v>2000</v>
      </c>
      <c r="D9" s="50">
        <f t="shared" ref="D9" si="1">C9</f>
        <v>2000</v>
      </c>
      <c r="E9" s="52" t="s">
        <v>1</v>
      </c>
      <c r="F9" s="54" t="s">
        <v>23</v>
      </c>
      <c r="G9" s="50">
        <v>2000</v>
      </c>
      <c r="H9" s="54" t="s">
        <v>23</v>
      </c>
      <c r="I9" s="50">
        <v>2000</v>
      </c>
      <c r="J9" s="47" t="s">
        <v>2</v>
      </c>
      <c r="K9" s="28" t="s">
        <v>108</v>
      </c>
    </row>
    <row r="10" spans="1:12" s="5" customFormat="1" ht="20.25" customHeight="1">
      <c r="A10" s="48"/>
      <c r="B10" s="29"/>
      <c r="C10" s="51"/>
      <c r="D10" s="51"/>
      <c r="E10" s="53"/>
      <c r="F10" s="55"/>
      <c r="G10" s="51"/>
      <c r="H10" s="55"/>
      <c r="I10" s="51"/>
      <c r="J10" s="48"/>
      <c r="K10" s="4" t="s">
        <v>109</v>
      </c>
    </row>
    <row r="11" spans="1:12" s="3" customFormat="1" ht="23.25" customHeight="1">
      <c r="A11" s="49">
        <v>4</v>
      </c>
      <c r="B11" s="33" t="s">
        <v>36</v>
      </c>
      <c r="C11" s="43">
        <v>3000</v>
      </c>
      <c r="D11" s="50">
        <v>3000</v>
      </c>
      <c r="E11" s="52" t="s">
        <v>1</v>
      </c>
      <c r="F11" s="68" t="s">
        <v>110</v>
      </c>
      <c r="G11" s="50">
        <v>3000</v>
      </c>
      <c r="H11" s="68" t="s">
        <v>110</v>
      </c>
      <c r="I11" s="50">
        <v>3000</v>
      </c>
      <c r="J11" s="47" t="s">
        <v>2</v>
      </c>
      <c r="K11" s="28" t="s">
        <v>111</v>
      </c>
    </row>
    <row r="12" spans="1:12" s="5" customFormat="1" ht="18.75" customHeight="1">
      <c r="A12" s="48"/>
      <c r="B12" s="24"/>
      <c r="C12" s="44"/>
      <c r="D12" s="51"/>
      <c r="E12" s="53"/>
      <c r="F12" s="69"/>
      <c r="G12" s="51"/>
      <c r="H12" s="69"/>
      <c r="I12" s="51"/>
      <c r="J12" s="48"/>
      <c r="K12" s="4" t="s">
        <v>109</v>
      </c>
    </row>
    <row r="13" spans="1:12" s="3" customFormat="1" ht="24" customHeight="1">
      <c r="A13" s="49">
        <v>5</v>
      </c>
      <c r="B13" s="33" t="s">
        <v>231</v>
      </c>
      <c r="C13" s="43">
        <v>17900</v>
      </c>
      <c r="D13" s="50">
        <v>17900</v>
      </c>
      <c r="E13" s="52" t="s">
        <v>1</v>
      </c>
      <c r="F13" s="54" t="s">
        <v>34</v>
      </c>
      <c r="G13" s="50">
        <v>49900</v>
      </c>
      <c r="H13" s="54" t="s">
        <v>34</v>
      </c>
      <c r="I13" s="50">
        <v>17900</v>
      </c>
      <c r="J13" s="47" t="s">
        <v>2</v>
      </c>
      <c r="K13" s="28" t="s">
        <v>112</v>
      </c>
    </row>
    <row r="14" spans="1:12" s="5" customFormat="1" ht="19.5" customHeight="1">
      <c r="A14" s="48"/>
      <c r="B14" s="24"/>
      <c r="C14" s="44"/>
      <c r="D14" s="51"/>
      <c r="E14" s="53"/>
      <c r="F14" s="55"/>
      <c r="G14" s="51"/>
      <c r="H14" s="55"/>
      <c r="I14" s="51"/>
      <c r="J14" s="48"/>
      <c r="K14" s="4" t="s">
        <v>238</v>
      </c>
    </row>
    <row r="15" spans="1:12" s="3" customFormat="1" ht="24" customHeight="1">
      <c r="A15" s="49">
        <v>7</v>
      </c>
      <c r="B15" s="33" t="s">
        <v>121</v>
      </c>
      <c r="C15" s="43">
        <v>3000</v>
      </c>
      <c r="D15" s="50">
        <v>3000</v>
      </c>
      <c r="E15" s="52" t="s">
        <v>1</v>
      </c>
      <c r="F15" s="54" t="s">
        <v>29</v>
      </c>
      <c r="G15" s="43">
        <v>3000</v>
      </c>
      <c r="H15" s="45" t="s">
        <v>29</v>
      </c>
      <c r="I15" s="43">
        <v>3000</v>
      </c>
      <c r="J15" s="47" t="s">
        <v>2</v>
      </c>
      <c r="K15" s="28" t="s">
        <v>114</v>
      </c>
    </row>
    <row r="16" spans="1:12" s="5" customFormat="1" ht="18.75" customHeight="1">
      <c r="A16" s="48"/>
      <c r="B16" s="24" t="s">
        <v>232</v>
      </c>
      <c r="C16" s="44"/>
      <c r="D16" s="51"/>
      <c r="E16" s="53"/>
      <c r="F16" s="55"/>
      <c r="G16" s="44"/>
      <c r="H16" s="46"/>
      <c r="I16" s="44"/>
      <c r="J16" s="48"/>
      <c r="K16" s="4" t="s">
        <v>113</v>
      </c>
    </row>
    <row r="17" spans="1:12" s="3" customFormat="1" ht="24" customHeight="1">
      <c r="A17" s="49">
        <v>6</v>
      </c>
      <c r="B17" s="33" t="s">
        <v>233</v>
      </c>
      <c r="C17" s="43">
        <v>100000</v>
      </c>
      <c r="D17" s="50">
        <v>100000</v>
      </c>
      <c r="E17" s="52" t="s">
        <v>1</v>
      </c>
      <c r="F17" s="68" t="s">
        <v>27</v>
      </c>
      <c r="G17" s="43">
        <v>100000</v>
      </c>
      <c r="H17" s="45" t="s">
        <v>38</v>
      </c>
      <c r="I17" s="43">
        <v>100000</v>
      </c>
      <c r="J17" s="47" t="s">
        <v>2</v>
      </c>
      <c r="K17" s="28" t="s">
        <v>270</v>
      </c>
    </row>
    <row r="18" spans="1:12" s="5" customFormat="1" ht="19.5" customHeight="1">
      <c r="A18" s="48"/>
      <c r="B18" s="24" t="s">
        <v>234</v>
      </c>
      <c r="C18" s="44"/>
      <c r="D18" s="51"/>
      <c r="E18" s="53"/>
      <c r="F18" s="69"/>
      <c r="G18" s="44"/>
      <c r="H18" s="46"/>
      <c r="I18" s="44"/>
      <c r="J18" s="48"/>
      <c r="K18" s="4" t="s">
        <v>115</v>
      </c>
    </row>
    <row r="19" spans="1:12" s="3" customFormat="1" ht="24" customHeight="1">
      <c r="A19" s="49">
        <v>8</v>
      </c>
      <c r="B19" s="33" t="s">
        <v>235</v>
      </c>
      <c r="C19" s="43">
        <v>13000</v>
      </c>
      <c r="D19" s="50">
        <v>13000</v>
      </c>
      <c r="E19" s="52" t="s">
        <v>1</v>
      </c>
      <c r="F19" s="54" t="s">
        <v>37</v>
      </c>
      <c r="G19" s="43">
        <v>13000</v>
      </c>
      <c r="H19" s="54" t="s">
        <v>37</v>
      </c>
      <c r="I19" s="43">
        <v>13000</v>
      </c>
      <c r="J19" s="47" t="s">
        <v>2</v>
      </c>
      <c r="K19" s="28" t="s">
        <v>237</v>
      </c>
    </row>
    <row r="20" spans="1:12" s="5" customFormat="1" ht="18.75" customHeight="1">
      <c r="A20" s="48"/>
      <c r="B20" s="24"/>
      <c r="C20" s="44"/>
      <c r="D20" s="51"/>
      <c r="E20" s="53"/>
      <c r="F20" s="55"/>
      <c r="G20" s="44"/>
      <c r="H20" s="55"/>
      <c r="I20" s="44"/>
      <c r="J20" s="48"/>
      <c r="K20" s="4" t="s">
        <v>115</v>
      </c>
    </row>
    <row r="21" spans="1:12" s="3" customFormat="1" ht="24" customHeight="1">
      <c r="A21" s="49">
        <v>9</v>
      </c>
      <c r="B21" s="33" t="s">
        <v>18</v>
      </c>
      <c r="C21" s="43">
        <v>30000</v>
      </c>
      <c r="D21" s="50">
        <v>30000</v>
      </c>
      <c r="E21" s="52" t="s">
        <v>1</v>
      </c>
      <c r="F21" s="54" t="s">
        <v>7</v>
      </c>
      <c r="G21" s="43">
        <v>30000</v>
      </c>
      <c r="H21" s="45" t="s">
        <v>7</v>
      </c>
      <c r="I21" s="43">
        <v>30000</v>
      </c>
      <c r="J21" s="47" t="s">
        <v>2</v>
      </c>
      <c r="K21" s="28" t="s">
        <v>116</v>
      </c>
    </row>
    <row r="22" spans="1:12" s="5" customFormat="1" ht="18.75" customHeight="1">
      <c r="A22" s="48"/>
      <c r="B22" s="24"/>
      <c r="C22" s="44"/>
      <c r="D22" s="51"/>
      <c r="E22" s="53"/>
      <c r="F22" s="55"/>
      <c r="G22" s="44"/>
      <c r="H22" s="46"/>
      <c r="I22" s="44"/>
      <c r="J22" s="48"/>
      <c r="K22" s="4" t="s">
        <v>236</v>
      </c>
    </row>
    <row r="23" spans="1:12" ht="24" customHeight="1">
      <c r="A23" s="6"/>
      <c r="B23" s="9" t="s">
        <v>4</v>
      </c>
      <c r="C23" s="10">
        <f>SUM(C5:C22)</f>
        <v>408250</v>
      </c>
      <c r="D23" s="10">
        <f>SUM(D5:D22)</f>
        <v>408250</v>
      </c>
      <c r="E23" s="6"/>
      <c r="F23" s="7"/>
      <c r="G23" s="10">
        <f>SUM(G5:G22)</f>
        <v>440250</v>
      </c>
      <c r="H23" s="30"/>
      <c r="I23" s="10">
        <f>SUM(I5:I22)</f>
        <v>408250</v>
      </c>
      <c r="J23" s="6"/>
      <c r="K23" s="8"/>
    </row>
    <row r="24" spans="1:12" ht="24" customHeight="1"/>
    <row r="25" spans="1:12" ht="24" customHeight="1">
      <c r="B25" s="39"/>
    </row>
    <row r="26" spans="1:12" ht="24" customHeight="1">
      <c r="C26" s="16"/>
      <c r="D26" s="16"/>
      <c r="E26" s="17"/>
      <c r="F26" s="18"/>
      <c r="G26" s="18"/>
      <c r="H26" s="31"/>
      <c r="I26" s="19"/>
      <c r="J26" s="16"/>
      <c r="K26" s="16"/>
    </row>
    <row r="27" spans="1:12" s="11" customFormat="1" ht="24" customHeight="1">
      <c r="B27" s="12"/>
      <c r="C27" s="13"/>
      <c r="D27" s="13"/>
      <c r="E27" s="20"/>
      <c r="F27" s="18"/>
      <c r="G27" s="20"/>
      <c r="H27" s="32"/>
      <c r="I27" s="20"/>
      <c r="K27" s="15"/>
      <c r="L27" s="1"/>
    </row>
    <row r="28" spans="1:12" s="11" customFormat="1" ht="24" customHeight="1">
      <c r="B28" s="12"/>
      <c r="C28" s="13"/>
      <c r="D28" s="13"/>
      <c r="E28" s="20"/>
      <c r="F28" s="18"/>
      <c r="G28" s="20"/>
      <c r="H28" s="32"/>
      <c r="I28" s="20"/>
      <c r="K28" s="15"/>
      <c r="L28" s="1"/>
    </row>
    <row r="29" spans="1:12" s="11" customFormat="1" ht="24" customHeight="1">
      <c r="B29" s="12"/>
      <c r="C29" s="13"/>
      <c r="D29" s="13"/>
      <c r="F29" s="14"/>
      <c r="G29" s="14"/>
      <c r="H29" s="25"/>
      <c r="I29" s="14"/>
      <c r="K29" s="15"/>
      <c r="L29" s="1"/>
    </row>
    <row r="30" spans="1:12" s="11" customFormat="1" ht="24" customHeight="1">
      <c r="B30" s="12"/>
      <c r="C30" s="13"/>
      <c r="D30" s="13"/>
      <c r="F30" s="14"/>
      <c r="G30" s="14"/>
      <c r="H30" s="25"/>
      <c r="I30" s="14"/>
      <c r="K30" s="15"/>
      <c r="L30" s="1"/>
    </row>
  </sheetData>
  <mergeCells count="92">
    <mergeCell ref="G21:G22"/>
    <mergeCell ref="H21:H22"/>
    <mergeCell ref="I21:I22"/>
    <mergeCell ref="J21:J22"/>
    <mergeCell ref="A21:A22"/>
    <mergeCell ref="C21:C22"/>
    <mergeCell ref="D21:D22"/>
    <mergeCell ref="E21:E22"/>
    <mergeCell ref="F21:F22"/>
    <mergeCell ref="J17:J18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  <mergeCell ref="G17:G18"/>
    <mergeCell ref="H17:H18"/>
    <mergeCell ref="A17:A18"/>
    <mergeCell ref="C17:C18"/>
    <mergeCell ref="D17:D18"/>
    <mergeCell ref="E17:E18"/>
    <mergeCell ref="A15:A16"/>
    <mergeCell ref="C15:C16"/>
    <mergeCell ref="D15:D16"/>
    <mergeCell ref="E15:E16"/>
    <mergeCell ref="F15:F16"/>
    <mergeCell ref="F17:F18"/>
    <mergeCell ref="G13:G14"/>
    <mergeCell ref="H13:H14"/>
    <mergeCell ref="I13:I14"/>
    <mergeCell ref="I17:I18"/>
    <mergeCell ref="J13:J14"/>
    <mergeCell ref="H15:H16"/>
    <mergeCell ref="I15:I16"/>
    <mergeCell ref="J15:J16"/>
    <mergeCell ref="G15:G16"/>
    <mergeCell ref="A13:A14"/>
    <mergeCell ref="C13:C14"/>
    <mergeCell ref="D13:D14"/>
    <mergeCell ref="E13:E14"/>
    <mergeCell ref="F13:F14"/>
    <mergeCell ref="J9:J10"/>
    <mergeCell ref="A11:A12"/>
    <mergeCell ref="C11:C12"/>
    <mergeCell ref="D11:D12"/>
    <mergeCell ref="E11:E12"/>
    <mergeCell ref="F11:F12"/>
    <mergeCell ref="G11:G12"/>
    <mergeCell ref="H11:H12"/>
    <mergeCell ref="I11:I12"/>
    <mergeCell ref="J11:J12"/>
    <mergeCell ref="G9:G10"/>
    <mergeCell ref="H9:H10"/>
    <mergeCell ref="A9:A10"/>
    <mergeCell ref="C9:C10"/>
    <mergeCell ref="D9:D10"/>
    <mergeCell ref="E9:E10"/>
    <mergeCell ref="A7:A8"/>
    <mergeCell ref="C7:C8"/>
    <mergeCell ref="D7:D8"/>
    <mergeCell ref="E7:E8"/>
    <mergeCell ref="F7:F8"/>
    <mergeCell ref="F9:F10"/>
    <mergeCell ref="G5:G6"/>
    <mergeCell ref="H5:H6"/>
    <mergeCell ref="I5:I6"/>
    <mergeCell ref="I9:I10"/>
    <mergeCell ref="J5:J6"/>
    <mergeCell ref="H7:H8"/>
    <mergeCell ref="I7:I8"/>
    <mergeCell ref="J7:J8"/>
    <mergeCell ref="G7:G8"/>
    <mergeCell ref="A5:A6"/>
    <mergeCell ref="C5:C6"/>
    <mergeCell ref="D5:D6"/>
    <mergeCell ref="E5:E6"/>
    <mergeCell ref="F5:F6"/>
    <mergeCell ref="A1:J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19685039370078741" right="0.11811023622047245" top="0.35433070866141736" bottom="0.35433070866141736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DFA9-D8AB-42E5-9BB6-AD098732FA33}">
  <dimension ref="A1:L66"/>
  <sheetViews>
    <sheetView topLeftCell="A47" zoomScale="110" zoomScaleNormal="110" workbookViewId="0">
      <selection activeCell="D62" sqref="D62"/>
    </sheetView>
  </sheetViews>
  <sheetFormatPr defaultColWidth="9.140625" defaultRowHeight="18.75"/>
  <cols>
    <col min="1" max="1" width="4.85546875" style="11" customWidth="1"/>
    <col min="2" max="2" width="36.5703125" style="12" customWidth="1"/>
    <col min="3" max="4" width="12" style="13" customWidth="1"/>
    <col min="5" max="5" width="10.7109375" style="11" customWidth="1"/>
    <col min="6" max="6" width="20.5703125" style="14" customWidth="1"/>
    <col min="7" max="7" width="11.85546875" style="14" customWidth="1"/>
    <col min="8" max="8" width="20" style="25" customWidth="1"/>
    <col min="9" max="9" width="14" style="14" customWidth="1"/>
    <col min="10" max="10" width="9.28515625" style="11" customWidth="1"/>
    <col min="11" max="11" width="17.42578125" style="15" customWidth="1"/>
    <col min="12" max="16384" width="9.140625" style="1"/>
  </cols>
  <sheetData>
    <row r="1" spans="1:12" ht="26.1" customHeight="1">
      <c r="A1" s="60" t="s">
        <v>278</v>
      </c>
      <c r="B1" s="60"/>
      <c r="C1" s="60"/>
      <c r="D1" s="60"/>
      <c r="E1" s="60"/>
      <c r="F1" s="60"/>
      <c r="G1" s="60"/>
      <c r="H1" s="60"/>
      <c r="I1" s="60"/>
      <c r="J1" s="60"/>
      <c r="K1" s="37" t="s">
        <v>264</v>
      </c>
      <c r="L1" s="21"/>
    </row>
    <row r="2" spans="1:12" ht="26.1" customHeight="1">
      <c r="A2" s="73" t="s">
        <v>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21"/>
    </row>
    <row r="3" spans="1:12" s="21" customFormat="1" ht="37.5" customHeight="1">
      <c r="A3" s="61" t="s">
        <v>39</v>
      </c>
      <c r="B3" s="62" t="s">
        <v>40</v>
      </c>
      <c r="C3" s="63" t="s">
        <v>41</v>
      </c>
      <c r="D3" s="63" t="s">
        <v>42</v>
      </c>
      <c r="E3" s="61" t="s">
        <v>0</v>
      </c>
      <c r="F3" s="65" t="s">
        <v>43</v>
      </c>
      <c r="G3" s="65"/>
      <c r="H3" s="66" t="s">
        <v>44</v>
      </c>
      <c r="I3" s="67"/>
      <c r="J3" s="61" t="s">
        <v>45</v>
      </c>
      <c r="K3" s="64" t="s">
        <v>46</v>
      </c>
    </row>
    <row r="4" spans="1:12" s="22" customFormat="1" ht="39" customHeight="1">
      <c r="A4" s="61"/>
      <c r="B4" s="62"/>
      <c r="C4" s="63"/>
      <c r="D4" s="63"/>
      <c r="E4" s="61"/>
      <c r="F4" s="2" t="s">
        <v>51</v>
      </c>
      <c r="G4" s="2" t="s">
        <v>50</v>
      </c>
      <c r="H4" s="2" t="s">
        <v>53</v>
      </c>
      <c r="I4" s="2" t="s">
        <v>52</v>
      </c>
      <c r="J4" s="61"/>
      <c r="K4" s="64"/>
    </row>
    <row r="5" spans="1:12" s="3" customFormat="1" ht="21" customHeight="1">
      <c r="A5" s="49">
        <v>1</v>
      </c>
      <c r="B5" s="23" t="s">
        <v>274</v>
      </c>
      <c r="C5" s="50">
        <v>23469</v>
      </c>
      <c r="D5" s="50">
        <v>23469</v>
      </c>
      <c r="E5" s="52" t="s">
        <v>1</v>
      </c>
      <c r="F5" s="57" t="s">
        <v>266</v>
      </c>
      <c r="G5" s="50">
        <v>23469</v>
      </c>
      <c r="H5" s="57" t="s">
        <v>266</v>
      </c>
      <c r="I5" s="50">
        <v>23469</v>
      </c>
      <c r="J5" s="47" t="s">
        <v>2</v>
      </c>
      <c r="K5" s="28" t="s">
        <v>128</v>
      </c>
    </row>
    <row r="6" spans="1:12" s="5" customFormat="1" ht="21" customHeight="1">
      <c r="A6" s="48"/>
      <c r="B6" s="24"/>
      <c r="C6" s="51"/>
      <c r="D6" s="51"/>
      <c r="E6" s="53"/>
      <c r="F6" s="55"/>
      <c r="G6" s="51"/>
      <c r="H6" s="55"/>
      <c r="I6" s="51"/>
      <c r="J6" s="48"/>
      <c r="K6" s="4" t="s">
        <v>127</v>
      </c>
    </row>
    <row r="7" spans="1:12" s="3" customFormat="1" ht="21" customHeight="1">
      <c r="A7" s="49">
        <v>2</v>
      </c>
      <c r="B7" s="23" t="s">
        <v>48</v>
      </c>
      <c r="C7" s="58">
        <v>3405.5</v>
      </c>
      <c r="D7" s="58">
        <v>3405.5</v>
      </c>
      <c r="E7" s="59" t="s">
        <v>1</v>
      </c>
      <c r="F7" s="57" t="s">
        <v>49</v>
      </c>
      <c r="G7" s="58">
        <v>3405.5</v>
      </c>
      <c r="H7" s="57" t="s">
        <v>49</v>
      </c>
      <c r="I7" s="58">
        <v>3405.5</v>
      </c>
      <c r="J7" s="49" t="s">
        <v>2</v>
      </c>
      <c r="K7" s="28" t="s">
        <v>117</v>
      </c>
    </row>
    <row r="8" spans="1:12" s="5" customFormat="1" ht="19.5" customHeight="1">
      <c r="A8" s="48"/>
      <c r="B8" s="24"/>
      <c r="C8" s="44"/>
      <c r="D8" s="44"/>
      <c r="E8" s="53"/>
      <c r="F8" s="55"/>
      <c r="G8" s="44"/>
      <c r="H8" s="55"/>
      <c r="I8" s="44"/>
      <c r="J8" s="48"/>
      <c r="K8" s="4" t="s">
        <v>118</v>
      </c>
    </row>
    <row r="9" spans="1:12" s="3" customFormat="1" ht="21" customHeight="1">
      <c r="A9" s="49">
        <v>3</v>
      </c>
      <c r="B9" s="23" t="s">
        <v>119</v>
      </c>
      <c r="C9" s="50">
        <v>5950</v>
      </c>
      <c r="D9" s="50">
        <v>5950</v>
      </c>
      <c r="E9" s="52" t="s">
        <v>1</v>
      </c>
      <c r="F9" s="54" t="s">
        <v>29</v>
      </c>
      <c r="G9" s="50">
        <v>5950</v>
      </c>
      <c r="H9" s="54" t="s">
        <v>29</v>
      </c>
      <c r="I9" s="50">
        <v>5950</v>
      </c>
      <c r="J9" s="47" t="s">
        <v>2</v>
      </c>
      <c r="K9" s="28" t="s">
        <v>129</v>
      </c>
    </row>
    <row r="10" spans="1:12" s="5" customFormat="1" ht="20.25" customHeight="1">
      <c r="A10" s="48"/>
      <c r="B10" s="29" t="s">
        <v>120</v>
      </c>
      <c r="C10" s="51"/>
      <c r="D10" s="51"/>
      <c r="E10" s="53"/>
      <c r="F10" s="55"/>
      <c r="G10" s="51"/>
      <c r="H10" s="55"/>
      <c r="I10" s="51"/>
      <c r="J10" s="48"/>
      <c r="K10" s="4" t="s">
        <v>118</v>
      </c>
    </row>
    <row r="11" spans="1:12" s="3" customFormat="1" ht="23.25" customHeight="1">
      <c r="A11" s="49">
        <v>4</v>
      </c>
      <c r="B11" s="33" t="s">
        <v>121</v>
      </c>
      <c r="C11" s="43">
        <v>320</v>
      </c>
      <c r="D11" s="43">
        <v>320</v>
      </c>
      <c r="E11" s="52" t="s">
        <v>1</v>
      </c>
      <c r="F11" s="68" t="s">
        <v>123</v>
      </c>
      <c r="G11" s="43">
        <v>320</v>
      </c>
      <c r="H11" s="68" t="s">
        <v>123</v>
      </c>
      <c r="I11" s="43">
        <v>320</v>
      </c>
      <c r="J11" s="47" t="s">
        <v>2</v>
      </c>
      <c r="K11" s="28" t="s">
        <v>130</v>
      </c>
    </row>
    <row r="12" spans="1:12" s="5" customFormat="1" ht="18.75" customHeight="1">
      <c r="A12" s="48"/>
      <c r="B12" s="24" t="s">
        <v>122</v>
      </c>
      <c r="C12" s="44"/>
      <c r="D12" s="44"/>
      <c r="E12" s="53"/>
      <c r="F12" s="69"/>
      <c r="G12" s="44"/>
      <c r="H12" s="69"/>
      <c r="I12" s="44"/>
      <c r="J12" s="48"/>
      <c r="K12" s="4" t="s">
        <v>118</v>
      </c>
    </row>
    <row r="13" spans="1:12" s="3" customFormat="1" ht="24" customHeight="1">
      <c r="A13" s="49">
        <v>5</v>
      </c>
      <c r="B13" s="33" t="s">
        <v>131</v>
      </c>
      <c r="C13" s="43">
        <v>3520</v>
      </c>
      <c r="D13" s="50">
        <v>3520</v>
      </c>
      <c r="E13" s="52" t="s">
        <v>1</v>
      </c>
      <c r="F13" s="54" t="s">
        <v>132</v>
      </c>
      <c r="G13" s="50">
        <v>3520</v>
      </c>
      <c r="H13" s="54" t="s">
        <v>132</v>
      </c>
      <c r="I13" s="50">
        <v>3520</v>
      </c>
      <c r="J13" s="47" t="s">
        <v>2</v>
      </c>
      <c r="K13" s="28" t="s">
        <v>135</v>
      </c>
    </row>
    <row r="14" spans="1:12" s="5" customFormat="1" ht="19.5" customHeight="1">
      <c r="A14" s="48"/>
      <c r="B14" s="24"/>
      <c r="C14" s="44"/>
      <c r="D14" s="51"/>
      <c r="E14" s="53"/>
      <c r="F14" s="55"/>
      <c r="G14" s="51"/>
      <c r="H14" s="55"/>
      <c r="I14" s="51"/>
      <c r="J14" s="48"/>
      <c r="K14" s="4" t="s">
        <v>134</v>
      </c>
    </row>
    <row r="15" spans="1:12" s="3" customFormat="1" ht="24" customHeight="1">
      <c r="A15" s="49">
        <v>6</v>
      </c>
      <c r="B15" s="33" t="s">
        <v>124</v>
      </c>
      <c r="C15" s="43">
        <v>2424</v>
      </c>
      <c r="D15" s="50">
        <v>2424</v>
      </c>
      <c r="E15" s="52" t="s">
        <v>1</v>
      </c>
      <c r="F15" s="68" t="s">
        <v>133</v>
      </c>
      <c r="G15" s="50">
        <v>2424</v>
      </c>
      <c r="H15" s="68" t="s">
        <v>133</v>
      </c>
      <c r="I15" s="50">
        <v>2424</v>
      </c>
      <c r="J15" s="47" t="s">
        <v>2</v>
      </c>
      <c r="K15" s="28" t="s">
        <v>136</v>
      </c>
    </row>
    <row r="16" spans="1:12" s="5" customFormat="1" ht="19.5" customHeight="1">
      <c r="A16" s="48"/>
      <c r="B16" s="24"/>
      <c r="C16" s="44"/>
      <c r="D16" s="51"/>
      <c r="E16" s="53"/>
      <c r="F16" s="55"/>
      <c r="G16" s="51"/>
      <c r="H16" s="55"/>
      <c r="I16" s="51"/>
      <c r="J16" s="48"/>
      <c r="K16" s="4" t="s">
        <v>134</v>
      </c>
    </row>
    <row r="17" spans="1:11" s="3" customFormat="1" ht="24" customHeight="1">
      <c r="A17" s="49">
        <v>7</v>
      </c>
      <c r="B17" s="33" t="s">
        <v>249</v>
      </c>
      <c r="C17" s="43">
        <v>1110</v>
      </c>
      <c r="D17" s="50">
        <v>1110</v>
      </c>
      <c r="E17" s="52" t="s">
        <v>1</v>
      </c>
      <c r="F17" s="54" t="s">
        <v>24</v>
      </c>
      <c r="G17" s="43">
        <v>1110</v>
      </c>
      <c r="H17" s="54" t="s">
        <v>24</v>
      </c>
      <c r="I17" s="43">
        <v>1110</v>
      </c>
      <c r="J17" s="47" t="s">
        <v>2</v>
      </c>
      <c r="K17" s="28" t="s">
        <v>137</v>
      </c>
    </row>
    <row r="18" spans="1:11" s="5" customFormat="1" ht="18.75" customHeight="1">
      <c r="A18" s="48"/>
      <c r="B18" s="24"/>
      <c r="C18" s="44"/>
      <c r="D18" s="51"/>
      <c r="E18" s="53"/>
      <c r="F18" s="55"/>
      <c r="G18" s="44"/>
      <c r="H18" s="55"/>
      <c r="I18" s="44"/>
      <c r="J18" s="48"/>
      <c r="K18" s="4" t="s">
        <v>143</v>
      </c>
    </row>
    <row r="19" spans="1:11" s="3" customFormat="1" ht="24" customHeight="1">
      <c r="A19" s="49">
        <v>8</v>
      </c>
      <c r="B19" s="33" t="s">
        <v>125</v>
      </c>
      <c r="C19" s="43">
        <v>13000</v>
      </c>
      <c r="D19" s="50">
        <v>13000</v>
      </c>
      <c r="E19" s="52" t="s">
        <v>1</v>
      </c>
      <c r="F19" s="68" t="s">
        <v>138</v>
      </c>
      <c r="G19" s="43">
        <v>13000</v>
      </c>
      <c r="H19" s="68" t="s">
        <v>138</v>
      </c>
      <c r="I19" s="43">
        <v>13000</v>
      </c>
      <c r="J19" s="47" t="s">
        <v>2</v>
      </c>
      <c r="K19" s="28" t="s">
        <v>141</v>
      </c>
    </row>
    <row r="20" spans="1:11" s="5" customFormat="1" ht="19.5" customHeight="1">
      <c r="A20" s="48"/>
      <c r="B20" s="24"/>
      <c r="C20" s="44"/>
      <c r="D20" s="51"/>
      <c r="E20" s="53"/>
      <c r="F20" s="69"/>
      <c r="G20" s="44"/>
      <c r="H20" s="69"/>
      <c r="I20" s="44"/>
      <c r="J20" s="48"/>
      <c r="K20" s="4" t="s">
        <v>142</v>
      </c>
    </row>
    <row r="21" spans="1:11" s="3" customFormat="1" ht="24" customHeight="1">
      <c r="A21" s="49">
        <v>9</v>
      </c>
      <c r="B21" s="33" t="s">
        <v>126</v>
      </c>
      <c r="C21" s="43">
        <v>2950</v>
      </c>
      <c r="D21" s="50">
        <v>2950</v>
      </c>
      <c r="E21" s="52" t="s">
        <v>1</v>
      </c>
      <c r="F21" s="54" t="s">
        <v>139</v>
      </c>
      <c r="G21" s="43">
        <v>2950</v>
      </c>
      <c r="H21" s="54" t="s">
        <v>139</v>
      </c>
      <c r="I21" s="43">
        <v>2950</v>
      </c>
      <c r="J21" s="47" t="s">
        <v>2</v>
      </c>
      <c r="K21" s="28" t="s">
        <v>140</v>
      </c>
    </row>
    <row r="22" spans="1:11" s="5" customFormat="1" ht="18.75" customHeight="1">
      <c r="A22" s="48"/>
      <c r="B22" s="24"/>
      <c r="C22" s="44"/>
      <c r="D22" s="51"/>
      <c r="E22" s="53"/>
      <c r="F22" s="55"/>
      <c r="G22" s="44"/>
      <c r="H22" s="55"/>
      <c r="I22" s="44"/>
      <c r="J22" s="48"/>
      <c r="K22" s="4" t="s">
        <v>142</v>
      </c>
    </row>
    <row r="23" spans="1:11" s="3" customFormat="1" ht="24" customHeight="1">
      <c r="A23" s="49">
        <v>10</v>
      </c>
      <c r="B23" s="33" t="s">
        <v>19</v>
      </c>
      <c r="C23" s="43">
        <v>80000</v>
      </c>
      <c r="D23" s="50">
        <f t="shared" ref="D23" si="0">C23</f>
        <v>80000</v>
      </c>
      <c r="E23" s="52" t="s">
        <v>1</v>
      </c>
      <c r="F23" s="54" t="s">
        <v>6</v>
      </c>
      <c r="G23" s="43">
        <v>80000</v>
      </c>
      <c r="H23" s="45" t="s">
        <v>6</v>
      </c>
      <c r="I23" s="43">
        <v>80000</v>
      </c>
      <c r="J23" s="47" t="s">
        <v>2</v>
      </c>
      <c r="K23" s="28" t="s">
        <v>145</v>
      </c>
    </row>
    <row r="24" spans="1:11" s="5" customFormat="1" ht="18.75" customHeight="1">
      <c r="A24" s="48"/>
      <c r="B24" s="24"/>
      <c r="C24" s="44"/>
      <c r="D24" s="51"/>
      <c r="E24" s="53"/>
      <c r="F24" s="55"/>
      <c r="G24" s="44"/>
      <c r="H24" s="46"/>
      <c r="I24" s="44"/>
      <c r="J24" s="48"/>
      <c r="K24" s="4" t="s">
        <v>144</v>
      </c>
    </row>
    <row r="25" spans="1:11" s="3" customFormat="1" ht="24" customHeight="1">
      <c r="A25" s="49">
        <v>11</v>
      </c>
      <c r="B25" s="33" t="s">
        <v>18</v>
      </c>
      <c r="C25" s="43">
        <v>80000</v>
      </c>
      <c r="D25" s="50">
        <v>80000</v>
      </c>
      <c r="E25" s="52" t="s">
        <v>1</v>
      </c>
      <c r="F25" s="54" t="s">
        <v>13</v>
      </c>
      <c r="G25" s="43">
        <v>80000</v>
      </c>
      <c r="H25" s="45" t="s">
        <v>13</v>
      </c>
      <c r="I25" s="43">
        <v>80000</v>
      </c>
      <c r="J25" s="47" t="s">
        <v>2</v>
      </c>
      <c r="K25" s="28" t="s">
        <v>146</v>
      </c>
    </row>
    <row r="26" spans="1:11" s="5" customFormat="1" ht="18.75" customHeight="1">
      <c r="A26" s="48"/>
      <c r="B26" s="24"/>
      <c r="C26" s="44"/>
      <c r="D26" s="51"/>
      <c r="E26" s="53"/>
      <c r="F26" s="55"/>
      <c r="G26" s="44"/>
      <c r="H26" s="46"/>
      <c r="I26" s="44"/>
      <c r="J26" s="48"/>
      <c r="K26" s="4" t="s">
        <v>144</v>
      </c>
    </row>
    <row r="27" spans="1:11" s="3" customFormat="1" ht="24" customHeight="1">
      <c r="A27" s="49">
        <v>12</v>
      </c>
      <c r="B27" s="33" t="s">
        <v>18</v>
      </c>
      <c r="C27" s="43">
        <v>80000</v>
      </c>
      <c r="D27" s="50">
        <v>80000</v>
      </c>
      <c r="E27" s="52" t="s">
        <v>1</v>
      </c>
      <c r="F27" s="54" t="s">
        <v>14</v>
      </c>
      <c r="G27" s="43">
        <v>80000</v>
      </c>
      <c r="H27" s="45" t="s">
        <v>14</v>
      </c>
      <c r="I27" s="43">
        <v>80000</v>
      </c>
      <c r="J27" s="47" t="s">
        <v>2</v>
      </c>
      <c r="K27" s="28" t="s">
        <v>147</v>
      </c>
    </row>
    <row r="28" spans="1:11" s="5" customFormat="1" ht="18.75" customHeight="1">
      <c r="A28" s="48"/>
      <c r="B28" s="29"/>
      <c r="C28" s="44"/>
      <c r="D28" s="51"/>
      <c r="E28" s="53"/>
      <c r="F28" s="55"/>
      <c r="G28" s="44"/>
      <c r="H28" s="46"/>
      <c r="I28" s="44"/>
      <c r="J28" s="48"/>
      <c r="K28" s="4" t="s">
        <v>144</v>
      </c>
    </row>
    <row r="29" spans="1:11" s="3" customFormat="1" ht="24" customHeight="1">
      <c r="A29" s="49">
        <v>13</v>
      </c>
      <c r="B29" s="33" t="s">
        <v>18</v>
      </c>
      <c r="C29" s="43">
        <v>92000</v>
      </c>
      <c r="D29" s="50">
        <f t="shared" ref="D29" si="1">C29</f>
        <v>92000</v>
      </c>
      <c r="E29" s="52" t="s">
        <v>1</v>
      </c>
      <c r="F29" s="54" t="s">
        <v>5</v>
      </c>
      <c r="G29" s="43">
        <v>92000</v>
      </c>
      <c r="H29" s="45" t="s">
        <v>5</v>
      </c>
      <c r="I29" s="43">
        <v>92000</v>
      </c>
      <c r="J29" s="47" t="s">
        <v>2</v>
      </c>
      <c r="K29" s="28" t="s">
        <v>148</v>
      </c>
    </row>
    <row r="30" spans="1:11" s="5" customFormat="1" ht="18.75" customHeight="1">
      <c r="A30" s="48"/>
      <c r="B30" s="24"/>
      <c r="C30" s="44"/>
      <c r="D30" s="51"/>
      <c r="E30" s="53"/>
      <c r="F30" s="55"/>
      <c r="G30" s="44"/>
      <c r="H30" s="46"/>
      <c r="I30" s="44"/>
      <c r="J30" s="48"/>
      <c r="K30" s="4" t="s">
        <v>144</v>
      </c>
    </row>
    <row r="31" spans="1:11" s="3" customFormat="1" ht="24" customHeight="1">
      <c r="A31" s="49">
        <v>14</v>
      </c>
      <c r="B31" s="33" t="s">
        <v>80</v>
      </c>
      <c r="C31" s="43">
        <v>80000</v>
      </c>
      <c r="D31" s="50">
        <v>80000</v>
      </c>
      <c r="E31" s="52" t="s">
        <v>1</v>
      </c>
      <c r="F31" s="54" t="s">
        <v>9</v>
      </c>
      <c r="G31" s="43">
        <v>120000</v>
      </c>
      <c r="H31" s="45" t="s">
        <v>9</v>
      </c>
      <c r="I31" s="43">
        <v>80000</v>
      </c>
      <c r="J31" s="47" t="s">
        <v>2</v>
      </c>
      <c r="K31" s="28" t="s">
        <v>149</v>
      </c>
    </row>
    <row r="32" spans="1:11" s="5" customFormat="1" ht="18.75" customHeight="1">
      <c r="A32" s="48"/>
      <c r="B32" s="24"/>
      <c r="C32" s="44"/>
      <c r="D32" s="51"/>
      <c r="E32" s="53"/>
      <c r="F32" s="55"/>
      <c r="G32" s="44"/>
      <c r="H32" s="46"/>
      <c r="I32" s="44"/>
      <c r="J32" s="48"/>
      <c r="K32" s="4" t="s">
        <v>144</v>
      </c>
    </row>
    <row r="33" spans="1:11" s="3" customFormat="1" ht="24" customHeight="1">
      <c r="A33" s="49">
        <v>15</v>
      </c>
      <c r="B33" s="33" t="s">
        <v>271</v>
      </c>
      <c r="C33" s="43">
        <v>88000</v>
      </c>
      <c r="D33" s="50">
        <v>88000</v>
      </c>
      <c r="E33" s="52" t="s">
        <v>1</v>
      </c>
      <c r="F33" s="54" t="s">
        <v>262</v>
      </c>
      <c r="G33" s="43">
        <v>88000</v>
      </c>
      <c r="H33" s="54" t="s">
        <v>262</v>
      </c>
      <c r="I33" s="43">
        <v>88000</v>
      </c>
      <c r="J33" s="47" t="s">
        <v>2</v>
      </c>
      <c r="K33" s="28" t="s">
        <v>150</v>
      </c>
    </row>
    <row r="34" spans="1:11" s="5" customFormat="1" ht="18.75" customHeight="1">
      <c r="A34" s="48"/>
      <c r="B34" s="24"/>
      <c r="C34" s="44"/>
      <c r="D34" s="51"/>
      <c r="E34" s="53"/>
      <c r="F34" s="55"/>
      <c r="G34" s="44"/>
      <c r="H34" s="55"/>
      <c r="I34" s="44"/>
      <c r="J34" s="48"/>
      <c r="K34" s="4" t="s">
        <v>144</v>
      </c>
    </row>
    <row r="35" spans="1:11" s="3" customFormat="1" ht="24" customHeight="1">
      <c r="A35" s="49">
        <v>16</v>
      </c>
      <c r="B35" s="33" t="s">
        <v>84</v>
      </c>
      <c r="C35" s="43">
        <v>120000</v>
      </c>
      <c r="D35" s="50">
        <v>120000</v>
      </c>
      <c r="E35" s="52" t="s">
        <v>1</v>
      </c>
      <c r="F35" s="54" t="s">
        <v>263</v>
      </c>
      <c r="G35" s="50">
        <v>120000</v>
      </c>
      <c r="H35" s="54" t="s">
        <v>263</v>
      </c>
      <c r="I35" s="50">
        <v>120000</v>
      </c>
      <c r="J35" s="47" t="s">
        <v>2</v>
      </c>
      <c r="K35" s="28" t="s">
        <v>151</v>
      </c>
    </row>
    <row r="36" spans="1:11" s="5" customFormat="1" ht="18.75" customHeight="1">
      <c r="A36" s="48"/>
      <c r="B36" s="24" t="s">
        <v>83</v>
      </c>
      <c r="C36" s="44"/>
      <c r="D36" s="51"/>
      <c r="E36" s="53"/>
      <c r="F36" s="55"/>
      <c r="G36" s="51"/>
      <c r="H36" s="55"/>
      <c r="I36" s="51"/>
      <c r="J36" s="48"/>
      <c r="K36" s="4" t="s">
        <v>144</v>
      </c>
    </row>
    <row r="37" spans="1:11" s="3" customFormat="1" ht="24" customHeight="1">
      <c r="A37" s="49">
        <v>17</v>
      </c>
      <c r="B37" s="33" t="s">
        <v>17</v>
      </c>
      <c r="C37" s="43">
        <v>80000</v>
      </c>
      <c r="D37" s="50">
        <v>80000</v>
      </c>
      <c r="E37" s="52" t="s">
        <v>1</v>
      </c>
      <c r="F37" s="54" t="s">
        <v>261</v>
      </c>
      <c r="G37" s="43">
        <v>80000</v>
      </c>
      <c r="H37" s="45" t="s">
        <v>261</v>
      </c>
      <c r="I37" s="43">
        <v>80000</v>
      </c>
      <c r="J37" s="47" t="s">
        <v>2</v>
      </c>
      <c r="K37" s="28" t="s">
        <v>152</v>
      </c>
    </row>
    <row r="38" spans="1:11" s="5" customFormat="1" ht="18.75" customHeight="1">
      <c r="A38" s="48"/>
      <c r="B38" s="24"/>
      <c r="C38" s="44"/>
      <c r="D38" s="51"/>
      <c r="E38" s="53"/>
      <c r="F38" s="55"/>
      <c r="G38" s="44"/>
      <c r="H38" s="46"/>
      <c r="I38" s="44"/>
      <c r="J38" s="48"/>
      <c r="K38" s="4" t="s">
        <v>144</v>
      </c>
    </row>
    <row r="39" spans="1:11" s="3" customFormat="1" ht="24" customHeight="1">
      <c r="A39" s="49">
        <v>18</v>
      </c>
      <c r="B39" s="33" t="s">
        <v>11</v>
      </c>
      <c r="C39" s="43">
        <v>80000</v>
      </c>
      <c r="D39" s="50">
        <v>80000</v>
      </c>
      <c r="E39" s="52" t="s">
        <v>1</v>
      </c>
      <c r="F39" s="54" t="s">
        <v>10</v>
      </c>
      <c r="G39" s="43">
        <v>80000</v>
      </c>
      <c r="H39" s="54" t="s">
        <v>10</v>
      </c>
      <c r="I39" s="43">
        <v>80000</v>
      </c>
      <c r="J39" s="47" t="s">
        <v>2</v>
      </c>
      <c r="K39" s="28" t="s">
        <v>153</v>
      </c>
    </row>
    <row r="40" spans="1:11" s="5" customFormat="1" ht="18.75" customHeight="1">
      <c r="A40" s="48"/>
      <c r="B40" s="24"/>
      <c r="C40" s="44"/>
      <c r="D40" s="51"/>
      <c r="E40" s="53"/>
      <c r="F40" s="55"/>
      <c r="G40" s="44"/>
      <c r="H40" s="55"/>
      <c r="I40" s="44"/>
      <c r="J40" s="48"/>
      <c r="K40" s="4" t="s">
        <v>144</v>
      </c>
    </row>
    <row r="41" spans="1:11" s="3" customFormat="1" ht="24" customHeight="1">
      <c r="A41" s="49">
        <v>19</v>
      </c>
      <c r="B41" s="33" t="s">
        <v>67</v>
      </c>
      <c r="C41" s="43">
        <v>80000</v>
      </c>
      <c r="D41" s="50">
        <v>80000</v>
      </c>
      <c r="E41" s="52" t="s">
        <v>1</v>
      </c>
      <c r="F41" s="54" t="s">
        <v>12</v>
      </c>
      <c r="G41" s="43">
        <v>80000</v>
      </c>
      <c r="H41" s="45" t="s">
        <v>12</v>
      </c>
      <c r="I41" s="43">
        <v>80000</v>
      </c>
      <c r="J41" s="47" t="s">
        <v>2</v>
      </c>
      <c r="K41" s="28" t="s">
        <v>154</v>
      </c>
    </row>
    <row r="42" spans="1:11" s="5" customFormat="1" ht="18.75" customHeight="1">
      <c r="A42" s="48"/>
      <c r="B42" s="24" t="s">
        <v>66</v>
      </c>
      <c r="C42" s="44"/>
      <c r="D42" s="51"/>
      <c r="E42" s="53"/>
      <c r="F42" s="55"/>
      <c r="G42" s="44"/>
      <c r="H42" s="46"/>
      <c r="I42" s="44"/>
      <c r="J42" s="48"/>
      <c r="K42" s="4" t="s">
        <v>144</v>
      </c>
    </row>
    <row r="43" spans="1:11" s="3" customFormat="1" ht="24" customHeight="1">
      <c r="A43" s="49">
        <v>20</v>
      </c>
      <c r="B43" s="33" t="s">
        <v>67</v>
      </c>
      <c r="C43" s="43">
        <v>80000</v>
      </c>
      <c r="D43" s="50">
        <v>80000</v>
      </c>
      <c r="E43" s="52" t="s">
        <v>1</v>
      </c>
      <c r="F43" s="54" t="s">
        <v>8</v>
      </c>
      <c r="G43" s="43">
        <v>80000</v>
      </c>
      <c r="H43" s="45" t="s">
        <v>8</v>
      </c>
      <c r="I43" s="43">
        <v>80000</v>
      </c>
      <c r="J43" s="47" t="s">
        <v>2</v>
      </c>
      <c r="K43" s="28" t="s">
        <v>155</v>
      </c>
    </row>
    <row r="44" spans="1:11" s="5" customFormat="1" ht="18.75" customHeight="1">
      <c r="A44" s="48"/>
      <c r="B44" s="24" t="s">
        <v>68</v>
      </c>
      <c r="C44" s="44"/>
      <c r="D44" s="51"/>
      <c r="E44" s="53"/>
      <c r="F44" s="55"/>
      <c r="G44" s="44"/>
      <c r="H44" s="46"/>
      <c r="I44" s="44"/>
      <c r="J44" s="48"/>
      <c r="K44" s="4" t="s">
        <v>144</v>
      </c>
    </row>
    <row r="45" spans="1:11" s="3" customFormat="1" ht="24" customHeight="1">
      <c r="A45" s="49">
        <v>21</v>
      </c>
      <c r="B45" s="23" t="s">
        <v>57</v>
      </c>
      <c r="C45" s="50">
        <v>120000</v>
      </c>
      <c r="D45" s="50">
        <v>120000</v>
      </c>
      <c r="E45" s="52" t="s">
        <v>1</v>
      </c>
      <c r="F45" s="54" t="s">
        <v>252</v>
      </c>
      <c r="G45" s="50">
        <v>120000</v>
      </c>
      <c r="H45" s="45" t="s">
        <v>252</v>
      </c>
      <c r="I45" s="50">
        <v>120000</v>
      </c>
      <c r="J45" s="47" t="s">
        <v>2</v>
      </c>
      <c r="K45" s="28" t="s">
        <v>156</v>
      </c>
    </row>
    <row r="46" spans="1:11" s="5" customFormat="1" ht="18.75" customHeight="1">
      <c r="A46" s="48"/>
      <c r="B46" s="24" t="s">
        <v>59</v>
      </c>
      <c r="C46" s="51"/>
      <c r="D46" s="51"/>
      <c r="E46" s="53"/>
      <c r="F46" s="55"/>
      <c r="G46" s="51"/>
      <c r="H46" s="46"/>
      <c r="I46" s="51"/>
      <c r="J46" s="48"/>
      <c r="K46" s="4" t="s">
        <v>144</v>
      </c>
    </row>
    <row r="47" spans="1:11" s="3" customFormat="1" ht="24" customHeight="1">
      <c r="A47" s="49">
        <v>22</v>
      </c>
      <c r="B47" s="23" t="s">
        <v>57</v>
      </c>
      <c r="C47" s="50">
        <v>120000</v>
      </c>
      <c r="D47" s="50">
        <v>120000</v>
      </c>
      <c r="E47" s="59" t="s">
        <v>1</v>
      </c>
      <c r="F47" s="57" t="s">
        <v>272</v>
      </c>
      <c r="G47" s="50">
        <v>120000</v>
      </c>
      <c r="H47" s="57" t="s">
        <v>272</v>
      </c>
      <c r="I47" s="50">
        <v>120000</v>
      </c>
      <c r="J47" s="49" t="s">
        <v>2</v>
      </c>
      <c r="K47" s="28" t="s">
        <v>157</v>
      </c>
    </row>
    <row r="48" spans="1:11" s="5" customFormat="1" ht="18.75" customHeight="1">
      <c r="A48" s="48"/>
      <c r="B48" s="24" t="s">
        <v>58</v>
      </c>
      <c r="C48" s="51"/>
      <c r="D48" s="51"/>
      <c r="E48" s="53"/>
      <c r="F48" s="55"/>
      <c r="G48" s="51"/>
      <c r="H48" s="55"/>
      <c r="I48" s="51"/>
      <c r="J48" s="48"/>
      <c r="K48" s="4" t="s">
        <v>144</v>
      </c>
    </row>
    <row r="49" spans="1:12" s="3" customFormat="1" ht="24" customHeight="1">
      <c r="A49" s="49">
        <v>23</v>
      </c>
      <c r="B49" s="23" t="s">
        <v>57</v>
      </c>
      <c r="C49" s="50">
        <v>120000</v>
      </c>
      <c r="D49" s="50">
        <v>120000</v>
      </c>
      <c r="E49" s="52" t="s">
        <v>1</v>
      </c>
      <c r="F49" s="54" t="s">
        <v>253</v>
      </c>
      <c r="G49" s="50">
        <v>120000</v>
      </c>
      <c r="H49" s="54" t="s">
        <v>253</v>
      </c>
      <c r="I49" s="50">
        <v>120000</v>
      </c>
      <c r="J49" s="47" t="s">
        <v>2</v>
      </c>
      <c r="K49" s="28" t="s">
        <v>158</v>
      </c>
    </row>
    <row r="50" spans="1:12" s="5" customFormat="1" ht="18.75" customHeight="1">
      <c r="A50" s="48"/>
      <c r="B50" s="29" t="s">
        <v>273</v>
      </c>
      <c r="C50" s="51"/>
      <c r="D50" s="51"/>
      <c r="E50" s="53"/>
      <c r="F50" s="55"/>
      <c r="G50" s="51"/>
      <c r="H50" s="55"/>
      <c r="I50" s="51"/>
      <c r="J50" s="48"/>
      <c r="K50" s="4" t="s">
        <v>144</v>
      </c>
    </row>
    <row r="51" spans="1:12" s="3" customFormat="1" ht="24" customHeight="1">
      <c r="A51" s="49">
        <v>24</v>
      </c>
      <c r="B51" s="33" t="s">
        <v>21</v>
      </c>
      <c r="C51" s="43">
        <v>80000</v>
      </c>
      <c r="D51" s="50">
        <v>80000</v>
      </c>
      <c r="E51" s="52" t="s">
        <v>1</v>
      </c>
      <c r="F51" s="54" t="s">
        <v>30</v>
      </c>
      <c r="G51" s="43">
        <v>80000</v>
      </c>
      <c r="H51" s="45" t="s">
        <v>30</v>
      </c>
      <c r="I51" s="43">
        <v>80000</v>
      </c>
      <c r="J51" s="47" t="s">
        <v>2</v>
      </c>
      <c r="K51" s="28" t="s">
        <v>159</v>
      </c>
    </row>
    <row r="52" spans="1:12" s="5" customFormat="1" ht="18.75" customHeight="1">
      <c r="A52" s="48"/>
      <c r="B52" s="24"/>
      <c r="C52" s="44"/>
      <c r="D52" s="51"/>
      <c r="E52" s="53"/>
      <c r="F52" s="55"/>
      <c r="G52" s="44"/>
      <c r="H52" s="46"/>
      <c r="I52" s="44"/>
      <c r="J52" s="48"/>
      <c r="K52" s="4" t="s">
        <v>144</v>
      </c>
    </row>
    <row r="53" spans="1:12" s="3" customFormat="1" ht="24" customHeight="1">
      <c r="A53" s="49">
        <v>25</v>
      </c>
      <c r="B53" s="33" t="s">
        <v>21</v>
      </c>
      <c r="C53" s="43">
        <v>80000</v>
      </c>
      <c r="D53" s="50">
        <f>C53</f>
        <v>80000</v>
      </c>
      <c r="E53" s="52" t="s">
        <v>1</v>
      </c>
      <c r="F53" s="54" t="s">
        <v>25</v>
      </c>
      <c r="G53" s="43">
        <v>80000</v>
      </c>
      <c r="H53" s="45" t="s">
        <v>25</v>
      </c>
      <c r="I53" s="43">
        <v>80000</v>
      </c>
      <c r="J53" s="47" t="s">
        <v>2</v>
      </c>
      <c r="K53" s="28" t="s">
        <v>160</v>
      </c>
    </row>
    <row r="54" spans="1:12" s="5" customFormat="1" ht="18.75" customHeight="1">
      <c r="A54" s="48"/>
      <c r="B54" s="24"/>
      <c r="C54" s="44"/>
      <c r="D54" s="51"/>
      <c r="E54" s="53"/>
      <c r="F54" s="55"/>
      <c r="G54" s="44"/>
      <c r="H54" s="46"/>
      <c r="I54" s="44"/>
      <c r="J54" s="48"/>
      <c r="K54" s="4" t="s">
        <v>144</v>
      </c>
    </row>
    <row r="55" spans="1:12" s="3" customFormat="1" ht="24" customHeight="1">
      <c r="A55" s="49">
        <v>26</v>
      </c>
      <c r="B55" s="33" t="s">
        <v>20</v>
      </c>
      <c r="C55" s="43">
        <v>80000</v>
      </c>
      <c r="D55" s="50">
        <f>C55</f>
        <v>80000</v>
      </c>
      <c r="E55" s="52" t="s">
        <v>1</v>
      </c>
      <c r="F55" s="54" t="s">
        <v>15</v>
      </c>
      <c r="G55" s="43">
        <v>80000</v>
      </c>
      <c r="H55" s="45" t="s">
        <v>15</v>
      </c>
      <c r="I55" s="43">
        <v>80000</v>
      </c>
      <c r="J55" s="47" t="s">
        <v>2</v>
      </c>
      <c r="K55" s="28" t="s">
        <v>161</v>
      </c>
    </row>
    <row r="56" spans="1:12" s="5" customFormat="1" ht="18.75" customHeight="1">
      <c r="A56" s="48"/>
      <c r="B56" s="24"/>
      <c r="C56" s="44"/>
      <c r="D56" s="51"/>
      <c r="E56" s="53"/>
      <c r="F56" s="55"/>
      <c r="G56" s="44"/>
      <c r="H56" s="46"/>
      <c r="I56" s="44"/>
      <c r="J56" s="48"/>
      <c r="K56" s="4" t="s">
        <v>144</v>
      </c>
    </row>
    <row r="57" spans="1:12" s="3" customFormat="1" ht="24" customHeight="1">
      <c r="A57" s="49">
        <v>27</v>
      </c>
      <c r="B57" s="33" t="s">
        <v>20</v>
      </c>
      <c r="C57" s="43">
        <v>80000</v>
      </c>
      <c r="D57" s="50">
        <f>C57</f>
        <v>80000</v>
      </c>
      <c r="E57" s="52" t="s">
        <v>1</v>
      </c>
      <c r="F57" s="45" t="s">
        <v>26</v>
      </c>
      <c r="G57" s="43">
        <v>80000</v>
      </c>
      <c r="H57" s="45" t="s">
        <v>26</v>
      </c>
      <c r="I57" s="43">
        <v>80000</v>
      </c>
      <c r="J57" s="47" t="s">
        <v>2</v>
      </c>
      <c r="K57" s="28" t="s">
        <v>162</v>
      </c>
    </row>
    <row r="58" spans="1:12" s="5" customFormat="1" ht="18.75" customHeight="1">
      <c r="A58" s="48"/>
      <c r="B58" s="24"/>
      <c r="C58" s="44"/>
      <c r="D58" s="51"/>
      <c r="E58" s="53"/>
      <c r="F58" s="46"/>
      <c r="G58" s="44"/>
      <c r="H58" s="46"/>
      <c r="I58" s="44"/>
      <c r="J58" s="48"/>
      <c r="K58" s="4" t="s">
        <v>144</v>
      </c>
    </row>
    <row r="59" spans="1:12" ht="24" customHeight="1">
      <c r="A59" s="6"/>
      <c r="B59" s="9" t="s">
        <v>4</v>
      </c>
      <c r="C59" s="10">
        <f>SUM(C5:C58)</f>
        <v>1676148.5</v>
      </c>
      <c r="D59" s="10">
        <f>SUM(D5:D58)</f>
        <v>1676148.5</v>
      </c>
      <c r="E59" s="6"/>
      <c r="F59" s="7"/>
      <c r="G59" s="10">
        <f>SUM(G5:G58)</f>
        <v>1716148.5</v>
      </c>
      <c r="H59" s="30"/>
      <c r="I59" s="10">
        <f>SUM(I5:I58)</f>
        <v>1676148.5</v>
      </c>
      <c r="J59" s="6"/>
      <c r="K59" s="8"/>
    </row>
    <row r="60" spans="1:12" ht="24" customHeight="1"/>
    <row r="61" spans="1:12" ht="24" customHeight="1">
      <c r="B61" s="39"/>
    </row>
    <row r="62" spans="1:12" ht="24" customHeight="1">
      <c r="C62" s="16"/>
      <c r="D62" s="16"/>
      <c r="E62" s="17"/>
      <c r="F62" s="18"/>
      <c r="G62" s="18"/>
      <c r="H62" s="31"/>
      <c r="I62" s="19"/>
      <c r="J62" s="16"/>
      <c r="K62" s="16"/>
    </row>
    <row r="63" spans="1:12" s="11" customFormat="1" ht="24" customHeight="1">
      <c r="B63" s="12"/>
      <c r="C63" s="13"/>
      <c r="D63" s="13"/>
      <c r="E63" s="20"/>
      <c r="F63" s="18"/>
      <c r="G63" s="20"/>
      <c r="H63" s="32"/>
      <c r="I63" s="20"/>
      <c r="K63" s="15"/>
      <c r="L63" s="1"/>
    </row>
    <row r="64" spans="1:12" s="11" customFormat="1" ht="24" customHeight="1">
      <c r="B64" s="12"/>
      <c r="C64" s="13"/>
      <c r="D64" s="13"/>
      <c r="E64" s="20"/>
      <c r="F64" s="18"/>
      <c r="G64" s="20"/>
      <c r="H64" s="32"/>
      <c r="I64" s="20"/>
      <c r="K64" s="15"/>
      <c r="L64" s="1"/>
    </row>
    <row r="65" spans="2:12" s="11" customFormat="1" ht="24" customHeight="1">
      <c r="B65" s="12"/>
      <c r="C65" s="13"/>
      <c r="D65" s="13"/>
      <c r="F65" s="14"/>
      <c r="G65" s="14"/>
      <c r="H65" s="25"/>
      <c r="I65" s="14"/>
      <c r="K65" s="15"/>
      <c r="L65" s="1"/>
    </row>
    <row r="66" spans="2:12" s="11" customFormat="1" ht="24" customHeight="1">
      <c r="B66" s="12"/>
      <c r="C66" s="13"/>
      <c r="D66" s="13"/>
      <c r="F66" s="14"/>
      <c r="G66" s="14"/>
      <c r="H66" s="25"/>
      <c r="I66" s="14"/>
      <c r="K66" s="15"/>
      <c r="L66" s="1"/>
    </row>
  </sheetData>
  <mergeCells count="254">
    <mergeCell ref="J13:J14"/>
    <mergeCell ref="A13:A14"/>
    <mergeCell ref="C13:C14"/>
    <mergeCell ref="D13:D14"/>
    <mergeCell ref="E13:E14"/>
    <mergeCell ref="F13:F14"/>
    <mergeCell ref="G13:G14"/>
    <mergeCell ref="J23:J24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H17:H18"/>
    <mergeCell ref="I17:I18"/>
    <mergeCell ref="J17:J18"/>
    <mergeCell ref="A17:A18"/>
    <mergeCell ref="C17:C18"/>
    <mergeCell ref="D17:D18"/>
    <mergeCell ref="E17:E18"/>
    <mergeCell ref="F17:F18"/>
    <mergeCell ref="G17:G18"/>
    <mergeCell ref="J11:J12"/>
    <mergeCell ref="A15:A16"/>
    <mergeCell ref="C15:C16"/>
    <mergeCell ref="D15:D16"/>
    <mergeCell ref="E15:E16"/>
    <mergeCell ref="I29:I30"/>
    <mergeCell ref="J29:J30"/>
    <mergeCell ref="A23:A24"/>
    <mergeCell ref="C23:C24"/>
    <mergeCell ref="D23:D24"/>
    <mergeCell ref="E23:E24"/>
    <mergeCell ref="F23:F24"/>
    <mergeCell ref="G23:G24"/>
    <mergeCell ref="H23:H24"/>
    <mergeCell ref="I23:I24"/>
    <mergeCell ref="H27:H28"/>
    <mergeCell ref="I27:I28"/>
    <mergeCell ref="J27:J28"/>
    <mergeCell ref="A29:A30"/>
    <mergeCell ref="C29:C30"/>
    <mergeCell ref="D29:D30"/>
    <mergeCell ref="E29:E30"/>
    <mergeCell ref="F29:F30"/>
    <mergeCell ref="G29:G30"/>
    <mergeCell ref="H29:H30"/>
    <mergeCell ref="A27:A28"/>
    <mergeCell ref="C27:C28"/>
    <mergeCell ref="D27:D28"/>
    <mergeCell ref="E27:E28"/>
    <mergeCell ref="F27:F28"/>
    <mergeCell ref="G27:G28"/>
    <mergeCell ref="J45:J46"/>
    <mergeCell ref="A25:A26"/>
    <mergeCell ref="C25:C26"/>
    <mergeCell ref="D25:D26"/>
    <mergeCell ref="E25:E26"/>
    <mergeCell ref="F25:F26"/>
    <mergeCell ref="G25:G26"/>
    <mergeCell ref="H25:H26"/>
    <mergeCell ref="I25:I26"/>
    <mergeCell ref="J25:J26"/>
    <mergeCell ref="I43:I44"/>
    <mergeCell ref="J43:J44"/>
    <mergeCell ref="A45:A46"/>
    <mergeCell ref="C45:C46"/>
    <mergeCell ref="D45:D46"/>
    <mergeCell ref="E45:E46"/>
    <mergeCell ref="F45:F46"/>
    <mergeCell ref="G45:G46"/>
    <mergeCell ref="H45:H46"/>
    <mergeCell ref="I45:I46"/>
    <mergeCell ref="H41:H42"/>
    <mergeCell ref="I41:I42"/>
    <mergeCell ref="J41:J42"/>
    <mergeCell ref="A43:A44"/>
    <mergeCell ref="C43:C44"/>
    <mergeCell ref="D43:D44"/>
    <mergeCell ref="E43:E44"/>
    <mergeCell ref="F43:F44"/>
    <mergeCell ref="G43:G44"/>
    <mergeCell ref="H43:H44"/>
    <mergeCell ref="A41:A42"/>
    <mergeCell ref="C41:C42"/>
    <mergeCell ref="D41:D42"/>
    <mergeCell ref="E41:E42"/>
    <mergeCell ref="F41:F42"/>
    <mergeCell ref="G41:G42"/>
    <mergeCell ref="A39:A40"/>
    <mergeCell ref="C39:C40"/>
    <mergeCell ref="D39:D40"/>
    <mergeCell ref="E39:E40"/>
    <mergeCell ref="F39:F40"/>
    <mergeCell ref="G39:G40"/>
    <mergeCell ref="H39:H40"/>
    <mergeCell ref="I39:I40"/>
    <mergeCell ref="J39:J40"/>
    <mergeCell ref="A37:A38"/>
    <mergeCell ref="C37:C38"/>
    <mergeCell ref="D37:D38"/>
    <mergeCell ref="E37:E38"/>
    <mergeCell ref="F37:F38"/>
    <mergeCell ref="G37:G38"/>
    <mergeCell ref="H37:H38"/>
    <mergeCell ref="I37:I38"/>
    <mergeCell ref="J37:J38"/>
    <mergeCell ref="H33:H34"/>
    <mergeCell ref="I33:I34"/>
    <mergeCell ref="J33:J34"/>
    <mergeCell ref="A35:A36"/>
    <mergeCell ref="C35:C36"/>
    <mergeCell ref="D35:D36"/>
    <mergeCell ref="E35:E36"/>
    <mergeCell ref="F35:F36"/>
    <mergeCell ref="G35:G36"/>
    <mergeCell ref="H35:H36"/>
    <mergeCell ref="A33:A34"/>
    <mergeCell ref="C33:C34"/>
    <mergeCell ref="D33:D34"/>
    <mergeCell ref="E33:E34"/>
    <mergeCell ref="F33:F34"/>
    <mergeCell ref="G33:G34"/>
    <mergeCell ref="I35:I36"/>
    <mergeCell ref="J35:J36"/>
    <mergeCell ref="J53:J54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I51:I52"/>
    <mergeCell ref="J51:J52"/>
    <mergeCell ref="A53:A54"/>
    <mergeCell ref="C53:C54"/>
    <mergeCell ref="D53:D54"/>
    <mergeCell ref="E53:E54"/>
    <mergeCell ref="F53:F54"/>
    <mergeCell ref="G53:G54"/>
    <mergeCell ref="H53:H54"/>
    <mergeCell ref="I53:I54"/>
    <mergeCell ref="H49:H50"/>
    <mergeCell ref="I49:I50"/>
    <mergeCell ref="J49:J50"/>
    <mergeCell ref="A51:A52"/>
    <mergeCell ref="F51:F52"/>
    <mergeCell ref="G51:G52"/>
    <mergeCell ref="H51:H52"/>
    <mergeCell ref="A49:A50"/>
    <mergeCell ref="C49:C50"/>
    <mergeCell ref="D49:D50"/>
    <mergeCell ref="E49:E50"/>
    <mergeCell ref="F49:F50"/>
    <mergeCell ref="G49:G50"/>
    <mergeCell ref="J57:J58"/>
    <mergeCell ref="A47:A48"/>
    <mergeCell ref="C47:C48"/>
    <mergeCell ref="D47:D48"/>
    <mergeCell ref="E47:E48"/>
    <mergeCell ref="F47:F48"/>
    <mergeCell ref="G47:G48"/>
    <mergeCell ref="H47:H48"/>
    <mergeCell ref="I47:I48"/>
    <mergeCell ref="J47:J48"/>
    <mergeCell ref="I55:I56"/>
    <mergeCell ref="J55:J56"/>
    <mergeCell ref="A57:A58"/>
    <mergeCell ref="C57:C58"/>
    <mergeCell ref="D57:D58"/>
    <mergeCell ref="E57:E58"/>
    <mergeCell ref="F57:F58"/>
    <mergeCell ref="G57:G58"/>
    <mergeCell ref="H57:H58"/>
    <mergeCell ref="I57:I58"/>
    <mergeCell ref="A55:A56"/>
    <mergeCell ref="C55:C56"/>
    <mergeCell ref="D55:D56"/>
    <mergeCell ref="E55:E56"/>
    <mergeCell ref="F55:F56"/>
    <mergeCell ref="G55:G56"/>
    <mergeCell ref="H55:H56"/>
    <mergeCell ref="J21:J22"/>
    <mergeCell ref="I19:I20"/>
    <mergeCell ref="J19:J20"/>
    <mergeCell ref="A21:A22"/>
    <mergeCell ref="C21:C22"/>
    <mergeCell ref="D21:D22"/>
    <mergeCell ref="E21:E22"/>
    <mergeCell ref="F21:F22"/>
    <mergeCell ref="G21:G22"/>
    <mergeCell ref="H21:H22"/>
    <mergeCell ref="I21:I22"/>
    <mergeCell ref="A19:A20"/>
    <mergeCell ref="C19:C20"/>
    <mergeCell ref="D19:D20"/>
    <mergeCell ref="E19:E20"/>
    <mergeCell ref="F19:F20"/>
    <mergeCell ref="G19:G20"/>
    <mergeCell ref="H19:H20"/>
    <mergeCell ref="C51:C52"/>
    <mergeCell ref="D51:D52"/>
    <mergeCell ref="E51:E52"/>
    <mergeCell ref="F15:F16"/>
    <mergeCell ref="G15:G16"/>
    <mergeCell ref="H15:H16"/>
    <mergeCell ref="I15:I16"/>
    <mergeCell ref="J15:J16"/>
    <mergeCell ref="I9:I10"/>
    <mergeCell ref="J9:J10"/>
    <mergeCell ref="A11:A12"/>
    <mergeCell ref="C11:C12"/>
    <mergeCell ref="D11:D12"/>
    <mergeCell ref="E11:E12"/>
    <mergeCell ref="F11:F12"/>
    <mergeCell ref="G11:G12"/>
    <mergeCell ref="H11:H12"/>
    <mergeCell ref="I11:I12"/>
    <mergeCell ref="A9:A10"/>
    <mergeCell ref="C9:C10"/>
    <mergeCell ref="D9:D10"/>
    <mergeCell ref="E9:E10"/>
    <mergeCell ref="F9:F10"/>
    <mergeCell ref="G9:G10"/>
    <mergeCell ref="H9:H10"/>
    <mergeCell ref="H13:H14"/>
    <mergeCell ref="I13:I14"/>
    <mergeCell ref="A7:A8"/>
    <mergeCell ref="C7:C8"/>
    <mergeCell ref="D7:D8"/>
    <mergeCell ref="E7:E8"/>
    <mergeCell ref="F7:F8"/>
    <mergeCell ref="G7:G8"/>
    <mergeCell ref="H7:H8"/>
    <mergeCell ref="I7:I8"/>
    <mergeCell ref="J7:J8"/>
    <mergeCell ref="A1:J1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19685039370078741" right="0.11811023622047245" top="0.35433070866141736" bottom="0.35433070866141736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45DE-7924-46FF-880A-084A8249A642}">
  <dimension ref="A1:L40"/>
  <sheetViews>
    <sheetView topLeftCell="A22" zoomScale="110" zoomScaleNormal="110" workbookViewId="0">
      <selection activeCell="H27" sqref="H27:H28"/>
    </sheetView>
  </sheetViews>
  <sheetFormatPr defaultColWidth="9.140625" defaultRowHeight="18.75"/>
  <cols>
    <col min="1" max="1" width="4.85546875" style="11" customWidth="1"/>
    <col min="2" max="2" width="36.5703125" style="12" customWidth="1"/>
    <col min="3" max="4" width="12" style="13" customWidth="1"/>
    <col min="5" max="5" width="10.7109375" style="11" customWidth="1"/>
    <col min="6" max="6" width="20.5703125" style="14" customWidth="1"/>
    <col min="7" max="7" width="11.85546875" style="14" customWidth="1"/>
    <col min="8" max="8" width="20" style="25" customWidth="1"/>
    <col min="9" max="9" width="14" style="14" customWidth="1"/>
    <col min="10" max="10" width="9.28515625" style="11" customWidth="1"/>
    <col min="11" max="11" width="17.42578125" style="15" customWidth="1"/>
    <col min="12" max="16384" width="9.140625" style="1"/>
  </cols>
  <sheetData>
    <row r="1" spans="1:12" ht="26.1" customHeight="1">
      <c r="A1" s="60" t="s">
        <v>277</v>
      </c>
      <c r="B1" s="60"/>
      <c r="C1" s="60"/>
      <c r="D1" s="60"/>
      <c r="E1" s="60"/>
      <c r="F1" s="60"/>
      <c r="G1" s="60"/>
      <c r="H1" s="60"/>
      <c r="I1" s="60"/>
      <c r="J1" s="60"/>
      <c r="K1" s="37" t="s">
        <v>264</v>
      </c>
      <c r="L1" s="21"/>
    </row>
    <row r="2" spans="1:12" ht="26.1" customHeight="1">
      <c r="A2" s="73" t="s">
        <v>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21"/>
    </row>
    <row r="3" spans="1:12" s="21" customFormat="1" ht="37.5" customHeight="1">
      <c r="A3" s="61" t="s">
        <v>39</v>
      </c>
      <c r="B3" s="62" t="s">
        <v>40</v>
      </c>
      <c r="C3" s="63" t="s">
        <v>41</v>
      </c>
      <c r="D3" s="63" t="s">
        <v>42</v>
      </c>
      <c r="E3" s="61" t="s">
        <v>0</v>
      </c>
      <c r="F3" s="65" t="s">
        <v>43</v>
      </c>
      <c r="G3" s="65"/>
      <c r="H3" s="66" t="s">
        <v>44</v>
      </c>
      <c r="I3" s="67"/>
      <c r="J3" s="61" t="s">
        <v>45</v>
      </c>
      <c r="K3" s="64" t="s">
        <v>46</v>
      </c>
    </row>
    <row r="4" spans="1:12" s="22" customFormat="1" ht="39" customHeight="1">
      <c r="A4" s="61"/>
      <c r="B4" s="62"/>
      <c r="C4" s="63"/>
      <c r="D4" s="63"/>
      <c r="E4" s="61"/>
      <c r="F4" s="2" t="s">
        <v>51</v>
      </c>
      <c r="G4" s="2" t="s">
        <v>50</v>
      </c>
      <c r="H4" s="2" t="s">
        <v>53</v>
      </c>
      <c r="I4" s="2" t="s">
        <v>52</v>
      </c>
      <c r="J4" s="61"/>
      <c r="K4" s="64"/>
    </row>
    <row r="5" spans="1:12" s="3" customFormat="1" ht="21" customHeight="1">
      <c r="A5" s="49">
        <v>1</v>
      </c>
      <c r="B5" s="23" t="s">
        <v>250</v>
      </c>
      <c r="C5" s="58">
        <v>27116.2</v>
      </c>
      <c r="D5" s="56">
        <v>27116.2</v>
      </c>
      <c r="E5" s="59" t="s">
        <v>1</v>
      </c>
      <c r="F5" s="57" t="s">
        <v>266</v>
      </c>
      <c r="G5" s="56">
        <v>27116.2</v>
      </c>
      <c r="H5" s="57" t="s">
        <v>266</v>
      </c>
      <c r="I5" s="56">
        <v>27116.2</v>
      </c>
      <c r="J5" s="49" t="s">
        <v>2</v>
      </c>
      <c r="K5" s="28" t="s">
        <v>163</v>
      </c>
    </row>
    <row r="6" spans="1:12" s="5" customFormat="1" ht="19.5" customHeight="1">
      <c r="A6" s="48"/>
      <c r="B6" s="24"/>
      <c r="C6" s="44"/>
      <c r="D6" s="51"/>
      <c r="E6" s="53"/>
      <c r="F6" s="55"/>
      <c r="G6" s="51"/>
      <c r="H6" s="55"/>
      <c r="I6" s="51"/>
      <c r="J6" s="48"/>
      <c r="K6" s="4" t="s">
        <v>164</v>
      </c>
    </row>
    <row r="7" spans="1:12" s="3" customFormat="1" ht="21" customHeight="1">
      <c r="A7" s="49">
        <v>2</v>
      </c>
      <c r="B7" s="23" t="s">
        <v>165</v>
      </c>
      <c r="C7" s="50">
        <v>4950</v>
      </c>
      <c r="D7" s="50">
        <v>4950</v>
      </c>
      <c r="E7" s="52" t="s">
        <v>1</v>
      </c>
      <c r="F7" s="68" t="s">
        <v>166</v>
      </c>
      <c r="G7" s="50">
        <v>4950</v>
      </c>
      <c r="H7" s="68" t="s">
        <v>166</v>
      </c>
      <c r="I7" s="50">
        <v>4950</v>
      </c>
      <c r="J7" s="47" t="s">
        <v>2</v>
      </c>
      <c r="K7" s="28" t="s">
        <v>167</v>
      </c>
    </row>
    <row r="8" spans="1:12" s="5" customFormat="1" ht="21" customHeight="1">
      <c r="A8" s="48"/>
      <c r="B8" s="24"/>
      <c r="C8" s="51"/>
      <c r="D8" s="51"/>
      <c r="E8" s="53"/>
      <c r="F8" s="69"/>
      <c r="G8" s="51"/>
      <c r="H8" s="69"/>
      <c r="I8" s="51"/>
      <c r="J8" s="48"/>
      <c r="K8" s="4" t="s">
        <v>168</v>
      </c>
    </row>
    <row r="9" spans="1:12" s="3" customFormat="1" ht="21" customHeight="1">
      <c r="A9" s="49">
        <v>3</v>
      </c>
      <c r="B9" s="23" t="s">
        <v>169</v>
      </c>
      <c r="C9" s="50">
        <v>8500</v>
      </c>
      <c r="D9" s="50">
        <v>8500</v>
      </c>
      <c r="E9" s="52" t="s">
        <v>1</v>
      </c>
      <c r="F9" s="68" t="s">
        <v>170</v>
      </c>
      <c r="G9" s="50">
        <v>8500</v>
      </c>
      <c r="H9" s="68" t="s">
        <v>170</v>
      </c>
      <c r="I9" s="50">
        <v>8500</v>
      </c>
      <c r="J9" s="47" t="s">
        <v>2</v>
      </c>
      <c r="K9" s="28" t="s">
        <v>171</v>
      </c>
    </row>
    <row r="10" spans="1:12" s="5" customFormat="1" ht="20.25" customHeight="1">
      <c r="A10" s="48"/>
      <c r="B10" s="29"/>
      <c r="C10" s="51"/>
      <c r="D10" s="51"/>
      <c r="E10" s="53"/>
      <c r="F10" s="69"/>
      <c r="G10" s="51"/>
      <c r="H10" s="69"/>
      <c r="I10" s="51"/>
      <c r="J10" s="48"/>
      <c r="K10" s="4" t="s">
        <v>172</v>
      </c>
    </row>
    <row r="11" spans="1:12" s="3" customFormat="1" ht="23.25" customHeight="1">
      <c r="A11" s="49">
        <v>4</v>
      </c>
      <c r="B11" s="33" t="s">
        <v>195</v>
      </c>
      <c r="C11" s="43">
        <v>3239</v>
      </c>
      <c r="D11" s="43">
        <v>3239</v>
      </c>
      <c r="E11" s="52" t="s">
        <v>1</v>
      </c>
      <c r="F11" s="68" t="s">
        <v>22</v>
      </c>
      <c r="G11" s="43">
        <v>3239</v>
      </c>
      <c r="H11" s="68" t="s">
        <v>22</v>
      </c>
      <c r="I11" s="43">
        <v>3239</v>
      </c>
      <c r="J11" s="47" t="s">
        <v>2</v>
      </c>
      <c r="K11" s="28" t="s">
        <v>196</v>
      </c>
    </row>
    <row r="12" spans="1:12" s="5" customFormat="1" ht="18.75" customHeight="1">
      <c r="A12" s="48"/>
      <c r="B12" s="24"/>
      <c r="C12" s="44"/>
      <c r="D12" s="44"/>
      <c r="E12" s="53"/>
      <c r="F12" s="69"/>
      <c r="G12" s="44"/>
      <c r="H12" s="69"/>
      <c r="I12" s="44"/>
      <c r="J12" s="48"/>
      <c r="K12" s="4" t="s">
        <v>172</v>
      </c>
    </row>
    <row r="13" spans="1:12" s="3" customFormat="1" ht="23.25" customHeight="1">
      <c r="A13" s="49">
        <v>5</v>
      </c>
      <c r="B13" s="33" t="s">
        <v>197</v>
      </c>
      <c r="C13" s="43">
        <v>6000</v>
      </c>
      <c r="D13" s="50">
        <v>6000</v>
      </c>
      <c r="E13" s="52" t="s">
        <v>1</v>
      </c>
      <c r="F13" s="68" t="s">
        <v>200</v>
      </c>
      <c r="G13" s="50">
        <v>6000</v>
      </c>
      <c r="H13" s="68" t="s">
        <v>200</v>
      </c>
      <c r="I13" s="50">
        <v>6000</v>
      </c>
      <c r="J13" s="47" t="s">
        <v>2</v>
      </c>
      <c r="K13" s="28" t="s">
        <v>199</v>
      </c>
    </row>
    <row r="14" spans="1:12" s="5" customFormat="1" ht="18.75" customHeight="1">
      <c r="A14" s="48"/>
      <c r="B14" s="24" t="s">
        <v>198</v>
      </c>
      <c r="C14" s="44"/>
      <c r="D14" s="51"/>
      <c r="E14" s="53"/>
      <c r="F14" s="69"/>
      <c r="G14" s="51"/>
      <c r="H14" s="69"/>
      <c r="I14" s="51"/>
      <c r="J14" s="48"/>
      <c r="K14" s="4" t="s">
        <v>173</v>
      </c>
    </row>
    <row r="15" spans="1:12" s="3" customFormat="1" ht="24" customHeight="1">
      <c r="A15" s="49">
        <v>6</v>
      </c>
      <c r="B15" s="33" t="s">
        <v>121</v>
      </c>
      <c r="C15" s="43">
        <v>17500</v>
      </c>
      <c r="D15" s="43">
        <v>17500</v>
      </c>
      <c r="E15" s="52" t="s">
        <v>1</v>
      </c>
      <c r="F15" s="54" t="s">
        <v>29</v>
      </c>
      <c r="G15" s="43">
        <v>17500</v>
      </c>
      <c r="H15" s="54" t="s">
        <v>29</v>
      </c>
      <c r="I15" s="43">
        <v>17500</v>
      </c>
      <c r="J15" s="47" t="s">
        <v>2</v>
      </c>
      <c r="K15" s="28" t="s">
        <v>182</v>
      </c>
    </row>
    <row r="16" spans="1:12" s="5" customFormat="1" ht="19.5" customHeight="1">
      <c r="A16" s="48"/>
      <c r="B16" s="24" t="s">
        <v>175</v>
      </c>
      <c r="C16" s="44"/>
      <c r="D16" s="44"/>
      <c r="E16" s="53"/>
      <c r="F16" s="55"/>
      <c r="G16" s="44"/>
      <c r="H16" s="55"/>
      <c r="I16" s="44"/>
      <c r="J16" s="48"/>
      <c r="K16" s="4" t="s">
        <v>173</v>
      </c>
    </row>
    <row r="17" spans="1:11" s="3" customFormat="1" ht="24" customHeight="1">
      <c r="A17" s="49">
        <v>7</v>
      </c>
      <c r="B17" s="33" t="s">
        <v>176</v>
      </c>
      <c r="C17" s="43">
        <v>3107.28</v>
      </c>
      <c r="D17" s="50">
        <v>3107.28</v>
      </c>
      <c r="E17" s="52" t="s">
        <v>1</v>
      </c>
      <c r="F17" s="54" t="s">
        <v>32</v>
      </c>
      <c r="G17" s="50">
        <v>3107.28</v>
      </c>
      <c r="H17" s="54" t="s">
        <v>32</v>
      </c>
      <c r="I17" s="50">
        <v>3107.28</v>
      </c>
      <c r="J17" s="47" t="s">
        <v>2</v>
      </c>
      <c r="K17" s="28" t="s">
        <v>183</v>
      </c>
    </row>
    <row r="18" spans="1:11" s="5" customFormat="1" ht="18.75" customHeight="1">
      <c r="A18" s="48"/>
      <c r="B18" s="24" t="s">
        <v>177</v>
      </c>
      <c r="C18" s="44"/>
      <c r="D18" s="51"/>
      <c r="E18" s="53"/>
      <c r="F18" s="55"/>
      <c r="G18" s="51"/>
      <c r="H18" s="55"/>
      <c r="I18" s="51"/>
      <c r="J18" s="48"/>
      <c r="K18" s="4" t="s">
        <v>179</v>
      </c>
    </row>
    <row r="19" spans="1:11" s="3" customFormat="1" ht="24" customHeight="1">
      <c r="A19" s="49">
        <v>8</v>
      </c>
      <c r="B19" s="33" t="s">
        <v>290</v>
      </c>
      <c r="C19" s="43">
        <v>135442.4</v>
      </c>
      <c r="D19" s="43">
        <v>135442.4</v>
      </c>
      <c r="E19" s="52" t="s">
        <v>1</v>
      </c>
      <c r="F19" s="68" t="s">
        <v>289</v>
      </c>
      <c r="G19" s="43">
        <v>135442.4</v>
      </c>
      <c r="H19" s="68" t="s">
        <v>289</v>
      </c>
      <c r="I19" s="43">
        <v>135442.4</v>
      </c>
      <c r="J19" s="47" t="s">
        <v>2</v>
      </c>
      <c r="K19" s="28" t="s">
        <v>291</v>
      </c>
    </row>
    <row r="20" spans="1:11" s="5" customFormat="1" ht="19.5" customHeight="1">
      <c r="A20" s="48"/>
      <c r="B20" s="24"/>
      <c r="C20" s="44"/>
      <c r="D20" s="44"/>
      <c r="E20" s="53"/>
      <c r="F20" s="69"/>
      <c r="G20" s="44"/>
      <c r="H20" s="69"/>
      <c r="I20" s="44"/>
      <c r="J20" s="48"/>
      <c r="K20" s="4" t="s">
        <v>292</v>
      </c>
    </row>
    <row r="21" spans="1:11" s="3" customFormat="1" ht="24" customHeight="1">
      <c r="A21" s="49">
        <v>9</v>
      </c>
      <c r="B21" s="33" t="s">
        <v>202</v>
      </c>
      <c r="C21" s="43">
        <v>10320</v>
      </c>
      <c r="D21" s="50">
        <v>10320</v>
      </c>
      <c r="E21" s="52" t="s">
        <v>1</v>
      </c>
      <c r="F21" s="54" t="s">
        <v>203</v>
      </c>
      <c r="G21" s="50">
        <v>10320</v>
      </c>
      <c r="H21" s="54" t="s">
        <v>203</v>
      </c>
      <c r="I21" s="50">
        <v>10320</v>
      </c>
      <c r="J21" s="47" t="s">
        <v>2</v>
      </c>
      <c r="K21" s="28" t="s">
        <v>201</v>
      </c>
    </row>
    <row r="22" spans="1:11" s="5" customFormat="1" ht="18.75" customHeight="1">
      <c r="A22" s="48"/>
      <c r="B22" s="24"/>
      <c r="C22" s="44"/>
      <c r="D22" s="51"/>
      <c r="E22" s="53"/>
      <c r="F22" s="55"/>
      <c r="G22" s="51"/>
      <c r="H22" s="55"/>
      <c r="I22" s="51"/>
      <c r="J22" s="48"/>
      <c r="K22" s="4" t="s">
        <v>180</v>
      </c>
    </row>
    <row r="23" spans="1:11" s="3" customFormat="1" ht="24" customHeight="1">
      <c r="A23" s="49">
        <v>10</v>
      </c>
      <c r="B23" s="33" t="s">
        <v>178</v>
      </c>
      <c r="C23" s="43">
        <v>1700</v>
      </c>
      <c r="D23" s="50">
        <v>1700</v>
      </c>
      <c r="E23" s="52" t="s">
        <v>1</v>
      </c>
      <c r="F23" s="68" t="s">
        <v>174</v>
      </c>
      <c r="G23" s="43">
        <v>1700</v>
      </c>
      <c r="H23" s="68" t="s">
        <v>174</v>
      </c>
      <c r="I23" s="43">
        <v>1700</v>
      </c>
      <c r="J23" s="47" t="s">
        <v>2</v>
      </c>
      <c r="K23" s="28" t="s">
        <v>184</v>
      </c>
    </row>
    <row r="24" spans="1:11" s="5" customFormat="1" ht="19.5" customHeight="1">
      <c r="A24" s="48"/>
      <c r="B24" s="24"/>
      <c r="C24" s="44"/>
      <c r="D24" s="51"/>
      <c r="E24" s="53"/>
      <c r="F24" s="69"/>
      <c r="G24" s="44"/>
      <c r="H24" s="69"/>
      <c r="I24" s="44"/>
      <c r="J24" s="48"/>
      <c r="K24" s="4" t="s">
        <v>180</v>
      </c>
    </row>
    <row r="25" spans="1:11" s="3" customFormat="1" ht="24" customHeight="1">
      <c r="A25" s="49">
        <v>11</v>
      </c>
      <c r="B25" s="33" t="s">
        <v>181</v>
      </c>
      <c r="C25" s="43">
        <v>78900</v>
      </c>
      <c r="D25" s="43">
        <v>78900</v>
      </c>
      <c r="E25" s="52" t="s">
        <v>1</v>
      </c>
      <c r="F25" s="54" t="s">
        <v>139</v>
      </c>
      <c r="G25" s="43">
        <v>78900</v>
      </c>
      <c r="H25" s="54" t="s">
        <v>139</v>
      </c>
      <c r="I25" s="43">
        <v>78900</v>
      </c>
      <c r="J25" s="47" t="s">
        <v>2</v>
      </c>
      <c r="K25" s="28" t="s">
        <v>185</v>
      </c>
    </row>
    <row r="26" spans="1:11" s="5" customFormat="1" ht="18.75" customHeight="1">
      <c r="A26" s="48"/>
      <c r="B26" s="24"/>
      <c r="C26" s="44"/>
      <c r="D26" s="44"/>
      <c r="E26" s="53"/>
      <c r="F26" s="55"/>
      <c r="G26" s="44"/>
      <c r="H26" s="55"/>
      <c r="I26" s="44"/>
      <c r="J26" s="48"/>
      <c r="K26" s="4" t="s">
        <v>187</v>
      </c>
    </row>
    <row r="27" spans="1:11" s="3" customFormat="1" ht="24" customHeight="1">
      <c r="A27" s="49">
        <v>12</v>
      </c>
      <c r="B27" s="33" t="s">
        <v>188</v>
      </c>
      <c r="C27" s="43">
        <v>50000</v>
      </c>
      <c r="D27" s="50">
        <v>50000</v>
      </c>
      <c r="E27" s="52" t="s">
        <v>1</v>
      </c>
      <c r="F27" s="54" t="s">
        <v>189</v>
      </c>
      <c r="G27" s="43">
        <v>50000</v>
      </c>
      <c r="H27" s="54" t="s">
        <v>189</v>
      </c>
      <c r="I27" s="43">
        <v>50000</v>
      </c>
      <c r="J27" s="47" t="s">
        <v>2</v>
      </c>
      <c r="K27" s="28" t="s">
        <v>186</v>
      </c>
    </row>
    <row r="28" spans="1:11" s="5" customFormat="1" ht="18.75" customHeight="1">
      <c r="A28" s="48"/>
      <c r="B28" s="24"/>
      <c r="C28" s="44"/>
      <c r="D28" s="51"/>
      <c r="E28" s="53"/>
      <c r="F28" s="55"/>
      <c r="G28" s="44"/>
      <c r="H28" s="55"/>
      <c r="I28" s="44"/>
      <c r="J28" s="48"/>
      <c r="K28" s="4" t="s">
        <v>187</v>
      </c>
    </row>
    <row r="29" spans="1:11" s="3" customFormat="1" ht="24" customHeight="1">
      <c r="A29" s="49">
        <v>13</v>
      </c>
      <c r="B29" s="33" t="s">
        <v>190</v>
      </c>
      <c r="C29" s="43">
        <v>6375</v>
      </c>
      <c r="D29" s="50">
        <v>6375</v>
      </c>
      <c r="E29" s="52" t="s">
        <v>1</v>
      </c>
      <c r="F29" s="54" t="s">
        <v>191</v>
      </c>
      <c r="G29" s="43">
        <v>6375</v>
      </c>
      <c r="H29" s="54" t="s">
        <v>191</v>
      </c>
      <c r="I29" s="43">
        <v>6375</v>
      </c>
      <c r="J29" s="47" t="s">
        <v>2</v>
      </c>
      <c r="K29" s="28" t="s">
        <v>193</v>
      </c>
    </row>
    <row r="30" spans="1:11" s="5" customFormat="1" ht="18.75" customHeight="1">
      <c r="A30" s="48"/>
      <c r="B30" s="24"/>
      <c r="C30" s="44"/>
      <c r="D30" s="51"/>
      <c r="E30" s="53"/>
      <c r="F30" s="55"/>
      <c r="G30" s="44"/>
      <c r="H30" s="55"/>
      <c r="I30" s="44"/>
      <c r="J30" s="48"/>
      <c r="K30" s="4" t="s">
        <v>187</v>
      </c>
    </row>
    <row r="31" spans="1:11" s="3" customFormat="1" ht="24" customHeight="1">
      <c r="A31" s="49">
        <v>14</v>
      </c>
      <c r="B31" s="33" t="s">
        <v>192</v>
      </c>
      <c r="C31" s="43">
        <v>1150</v>
      </c>
      <c r="D31" s="50">
        <v>1150</v>
      </c>
      <c r="E31" s="52" t="s">
        <v>1</v>
      </c>
      <c r="F31" s="68" t="s">
        <v>275</v>
      </c>
      <c r="G31" s="43">
        <v>1150</v>
      </c>
      <c r="H31" s="68" t="s">
        <v>275</v>
      </c>
      <c r="I31" s="43">
        <v>1150</v>
      </c>
      <c r="J31" s="47" t="s">
        <v>2</v>
      </c>
      <c r="K31" s="28" t="s">
        <v>194</v>
      </c>
    </row>
    <row r="32" spans="1:11" s="5" customFormat="1" ht="18.75" customHeight="1">
      <c r="A32" s="48"/>
      <c r="B32" s="24" t="s">
        <v>205</v>
      </c>
      <c r="C32" s="44"/>
      <c r="D32" s="51"/>
      <c r="E32" s="53"/>
      <c r="F32" s="69"/>
      <c r="G32" s="44"/>
      <c r="H32" s="69"/>
      <c r="I32" s="44"/>
      <c r="J32" s="48"/>
      <c r="K32" s="4" t="s">
        <v>187</v>
      </c>
    </row>
    <row r="33" spans="1:12" ht="24" customHeight="1">
      <c r="A33" s="6"/>
      <c r="B33" s="9" t="s">
        <v>4</v>
      </c>
      <c r="C33" s="10">
        <f>SUM(C5:C32)</f>
        <v>354299.88</v>
      </c>
      <c r="D33" s="10">
        <f>SUM(D5:D32)</f>
        <v>354299.88</v>
      </c>
      <c r="E33" s="6"/>
      <c r="F33" s="7"/>
      <c r="G33" s="10">
        <f>SUM(G5:G32)</f>
        <v>354299.88</v>
      </c>
      <c r="H33" s="30"/>
      <c r="I33" s="10">
        <f>SUM(I5:I32)</f>
        <v>354299.88</v>
      </c>
      <c r="J33" s="6"/>
      <c r="K33" s="8"/>
    </row>
    <row r="34" spans="1:12" ht="24" customHeight="1"/>
    <row r="35" spans="1:12" ht="24" customHeight="1">
      <c r="B35" s="38">
        <v>5050896.54</v>
      </c>
      <c r="C35" s="13">
        <f>B35-C19</f>
        <v>4915454.1399999997</v>
      </c>
    </row>
    <row r="36" spans="1:12" ht="24" customHeight="1">
      <c r="C36" s="16"/>
      <c r="D36" s="16"/>
      <c r="E36" s="17"/>
      <c r="F36" s="18"/>
      <c r="G36" s="18"/>
      <c r="H36" s="31"/>
      <c r="I36" s="19"/>
      <c r="J36" s="16"/>
      <c r="K36" s="16"/>
    </row>
    <row r="37" spans="1:12" s="11" customFormat="1" ht="24" customHeight="1">
      <c r="B37" s="12"/>
      <c r="C37" s="13"/>
      <c r="D37" s="13"/>
      <c r="E37" s="20"/>
      <c r="F37" s="18"/>
      <c r="G37" s="20"/>
      <c r="H37" s="32"/>
      <c r="I37" s="20"/>
      <c r="K37" s="15"/>
      <c r="L37" s="1"/>
    </row>
    <row r="38" spans="1:12" s="11" customFormat="1" ht="24" customHeight="1">
      <c r="B38" s="12"/>
      <c r="C38" s="13"/>
      <c r="D38" s="13"/>
      <c r="E38" s="20"/>
      <c r="F38" s="18"/>
      <c r="G38" s="20"/>
      <c r="H38" s="32"/>
      <c r="I38" s="20"/>
      <c r="K38" s="15"/>
      <c r="L38" s="1"/>
    </row>
    <row r="39" spans="1:12" s="11" customFormat="1" ht="24" customHeight="1">
      <c r="B39" s="12"/>
      <c r="C39" s="13"/>
      <c r="D39" s="13"/>
      <c r="F39" s="14"/>
      <c r="G39" s="14"/>
      <c r="H39" s="25"/>
      <c r="I39" s="14"/>
      <c r="K39" s="15"/>
      <c r="L39" s="1"/>
    </row>
    <row r="40" spans="1:12" s="11" customFormat="1" ht="24" customHeight="1">
      <c r="B40" s="12"/>
      <c r="C40" s="13"/>
      <c r="D40" s="13"/>
      <c r="F40" s="14"/>
      <c r="G40" s="14"/>
      <c r="H40" s="25"/>
      <c r="I40" s="14"/>
      <c r="K40" s="15"/>
      <c r="L40" s="1"/>
    </row>
  </sheetData>
  <mergeCells count="137">
    <mergeCell ref="A17:A18"/>
    <mergeCell ref="C17:C18"/>
    <mergeCell ref="D17:D18"/>
    <mergeCell ref="E17:E18"/>
    <mergeCell ref="F17:F18"/>
    <mergeCell ref="G17:G18"/>
    <mergeCell ref="H17:H18"/>
    <mergeCell ref="I17:I18"/>
    <mergeCell ref="J17:J18"/>
    <mergeCell ref="A31:A32"/>
    <mergeCell ref="C31:C32"/>
    <mergeCell ref="D31:D32"/>
    <mergeCell ref="E31:E32"/>
    <mergeCell ref="F31:F32"/>
    <mergeCell ref="G31:G32"/>
    <mergeCell ref="H31:H32"/>
    <mergeCell ref="I31:I32"/>
    <mergeCell ref="J31:J32"/>
    <mergeCell ref="A1:J1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  <mergeCell ref="H7:H8"/>
    <mergeCell ref="I7:I8"/>
    <mergeCell ref="J7:J8"/>
    <mergeCell ref="A9:A10"/>
    <mergeCell ref="C9:C10"/>
    <mergeCell ref="D9:D10"/>
    <mergeCell ref="E9:E10"/>
    <mergeCell ref="F9:F10"/>
    <mergeCell ref="G9:G10"/>
    <mergeCell ref="H9:H10"/>
    <mergeCell ref="A7:A8"/>
    <mergeCell ref="C7:C8"/>
    <mergeCell ref="D7:D8"/>
    <mergeCell ref="E7:E8"/>
    <mergeCell ref="F7:F8"/>
    <mergeCell ref="G7:G8"/>
    <mergeCell ref="I9:I10"/>
    <mergeCell ref="J9:J10"/>
    <mergeCell ref="A11:A12"/>
    <mergeCell ref="C11:C12"/>
    <mergeCell ref="D11:D12"/>
    <mergeCell ref="E11:E12"/>
    <mergeCell ref="F11:F12"/>
    <mergeCell ref="G11:G12"/>
    <mergeCell ref="H11:H12"/>
    <mergeCell ref="I11:I12"/>
    <mergeCell ref="J11:J12"/>
    <mergeCell ref="A13:A14"/>
    <mergeCell ref="J13:J14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  <mergeCell ref="C13:C14"/>
    <mergeCell ref="D13:D14"/>
    <mergeCell ref="E13:E14"/>
    <mergeCell ref="F13:F14"/>
    <mergeCell ref="G13:G14"/>
    <mergeCell ref="H13:H14"/>
    <mergeCell ref="I13:I14"/>
    <mergeCell ref="H21:H22"/>
    <mergeCell ref="I21:I22"/>
    <mergeCell ref="J21:J22"/>
    <mergeCell ref="A23:A24"/>
    <mergeCell ref="C23:C24"/>
    <mergeCell ref="D23:D24"/>
    <mergeCell ref="E23:E24"/>
    <mergeCell ref="F23:F24"/>
    <mergeCell ref="G23:G24"/>
    <mergeCell ref="H23:H24"/>
    <mergeCell ref="A21:A22"/>
    <mergeCell ref="C21:C22"/>
    <mergeCell ref="D21:D22"/>
    <mergeCell ref="E21:E22"/>
    <mergeCell ref="F21:F22"/>
    <mergeCell ref="G21:G22"/>
    <mergeCell ref="I23:I24"/>
    <mergeCell ref="J23:J24"/>
    <mergeCell ref="A25:A26"/>
    <mergeCell ref="C25:C26"/>
    <mergeCell ref="D25:D26"/>
    <mergeCell ref="E25:E26"/>
    <mergeCell ref="F25:F26"/>
    <mergeCell ref="G25:G26"/>
    <mergeCell ref="H25:H26"/>
    <mergeCell ref="I25:I26"/>
    <mergeCell ref="J25:J26"/>
    <mergeCell ref="D27:D28"/>
    <mergeCell ref="E27:E28"/>
    <mergeCell ref="F27:F28"/>
    <mergeCell ref="H29:H30"/>
    <mergeCell ref="I29:I30"/>
    <mergeCell ref="J29:J30"/>
    <mergeCell ref="A29:A30"/>
    <mergeCell ref="C29:C30"/>
    <mergeCell ref="D29:D30"/>
    <mergeCell ref="E29:E30"/>
    <mergeCell ref="F29:F30"/>
    <mergeCell ref="G29:G30"/>
    <mergeCell ref="G27:G28"/>
    <mergeCell ref="H27:H28"/>
    <mergeCell ref="I27:I28"/>
    <mergeCell ref="J27:J28"/>
    <mergeCell ref="A27:A28"/>
    <mergeCell ref="C27:C28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</mergeCells>
  <pageMargins left="0.19685039370078741" right="0.11811023622047245" top="0.35433070866141736" bottom="0.35433070866141736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E80B-6D4A-44D2-9741-80B7295D70E3}">
  <dimension ref="A1:L34"/>
  <sheetViews>
    <sheetView tabSelected="1" topLeftCell="A23" zoomScale="110" zoomScaleNormal="110" workbookViewId="0">
      <selection activeCell="E38" sqref="E38"/>
    </sheetView>
  </sheetViews>
  <sheetFormatPr defaultColWidth="9.140625" defaultRowHeight="18.75"/>
  <cols>
    <col min="1" max="1" width="4.85546875" style="11" customWidth="1"/>
    <col min="2" max="2" width="36.5703125" style="12" customWidth="1"/>
    <col min="3" max="4" width="12" style="13" customWidth="1"/>
    <col min="5" max="5" width="10.7109375" style="11" customWidth="1"/>
    <col min="6" max="6" width="20.5703125" style="14" customWidth="1"/>
    <col min="7" max="7" width="11.85546875" style="14" customWidth="1"/>
    <col min="8" max="8" width="20" style="25" customWidth="1"/>
    <col min="9" max="9" width="14" style="14" customWidth="1"/>
    <col min="10" max="10" width="9.28515625" style="11" customWidth="1"/>
    <col min="11" max="11" width="17.42578125" style="15" customWidth="1"/>
    <col min="12" max="16384" width="9.140625" style="1"/>
  </cols>
  <sheetData>
    <row r="1" spans="1:12" ht="26.1" customHeight="1">
      <c r="A1" s="60" t="s">
        <v>276</v>
      </c>
      <c r="B1" s="60"/>
      <c r="C1" s="60"/>
      <c r="D1" s="60"/>
      <c r="E1" s="60"/>
      <c r="F1" s="60"/>
      <c r="G1" s="60"/>
      <c r="H1" s="60"/>
      <c r="I1" s="60"/>
      <c r="J1" s="60"/>
      <c r="K1" s="37" t="s">
        <v>264</v>
      </c>
      <c r="L1" s="21"/>
    </row>
    <row r="2" spans="1:12" ht="26.1" customHeight="1">
      <c r="A2" s="73" t="s">
        <v>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21"/>
    </row>
    <row r="3" spans="1:12" s="21" customFormat="1" ht="37.5" customHeight="1">
      <c r="A3" s="61" t="s">
        <v>39</v>
      </c>
      <c r="B3" s="62" t="s">
        <v>40</v>
      </c>
      <c r="C3" s="63" t="s">
        <v>41</v>
      </c>
      <c r="D3" s="63" t="s">
        <v>42</v>
      </c>
      <c r="E3" s="61" t="s">
        <v>0</v>
      </c>
      <c r="F3" s="65" t="s">
        <v>43</v>
      </c>
      <c r="G3" s="65"/>
      <c r="H3" s="66" t="s">
        <v>44</v>
      </c>
      <c r="I3" s="67"/>
      <c r="J3" s="61" t="s">
        <v>45</v>
      </c>
      <c r="K3" s="64" t="s">
        <v>46</v>
      </c>
    </row>
    <row r="4" spans="1:12" s="22" customFormat="1" ht="39" customHeight="1">
      <c r="A4" s="61"/>
      <c r="B4" s="62"/>
      <c r="C4" s="63"/>
      <c r="D4" s="63"/>
      <c r="E4" s="61"/>
      <c r="F4" s="2" t="s">
        <v>51</v>
      </c>
      <c r="G4" s="2" t="s">
        <v>50</v>
      </c>
      <c r="H4" s="2" t="s">
        <v>53</v>
      </c>
      <c r="I4" s="2" t="s">
        <v>52</v>
      </c>
      <c r="J4" s="61"/>
      <c r="K4" s="64"/>
    </row>
    <row r="5" spans="1:12" s="3" customFormat="1" ht="21" customHeight="1">
      <c r="A5" s="49">
        <v>1</v>
      </c>
      <c r="B5" s="23" t="s">
        <v>286</v>
      </c>
      <c r="C5" s="58">
        <v>17800</v>
      </c>
      <c r="D5" s="56">
        <v>17800</v>
      </c>
      <c r="E5" s="59" t="s">
        <v>1</v>
      </c>
      <c r="F5" s="57" t="s">
        <v>266</v>
      </c>
      <c r="G5" s="56">
        <v>17800</v>
      </c>
      <c r="H5" s="57" t="s">
        <v>266</v>
      </c>
      <c r="I5" s="56">
        <v>17800</v>
      </c>
      <c r="J5" s="49" t="s">
        <v>2</v>
      </c>
      <c r="K5" s="28" t="s">
        <v>285</v>
      </c>
    </row>
    <row r="6" spans="1:12" s="5" customFormat="1" ht="19.5" customHeight="1">
      <c r="A6" s="48"/>
      <c r="B6" s="24"/>
      <c r="C6" s="44"/>
      <c r="D6" s="51"/>
      <c r="E6" s="53"/>
      <c r="F6" s="55"/>
      <c r="G6" s="51"/>
      <c r="H6" s="55"/>
      <c r="I6" s="51"/>
      <c r="J6" s="48"/>
      <c r="K6" s="4" t="s">
        <v>204</v>
      </c>
    </row>
    <row r="7" spans="1:12" s="3" customFormat="1" ht="21" customHeight="1">
      <c r="A7" s="49">
        <v>2</v>
      </c>
      <c r="B7" s="33" t="s">
        <v>206</v>
      </c>
      <c r="C7" s="50">
        <v>2875</v>
      </c>
      <c r="D7" s="50">
        <v>2875</v>
      </c>
      <c r="E7" s="52" t="s">
        <v>1</v>
      </c>
      <c r="F7" s="68" t="s">
        <v>275</v>
      </c>
      <c r="G7" s="50">
        <v>2875</v>
      </c>
      <c r="H7" s="68" t="s">
        <v>275</v>
      </c>
      <c r="I7" s="50">
        <v>2875</v>
      </c>
      <c r="J7" s="47" t="s">
        <v>2</v>
      </c>
      <c r="K7" s="35" t="s">
        <v>215</v>
      </c>
    </row>
    <row r="8" spans="1:12" s="5" customFormat="1" ht="21" customHeight="1">
      <c r="A8" s="48"/>
      <c r="B8" s="24"/>
      <c r="C8" s="51"/>
      <c r="D8" s="51"/>
      <c r="E8" s="53"/>
      <c r="F8" s="69"/>
      <c r="G8" s="51"/>
      <c r="H8" s="69"/>
      <c r="I8" s="51"/>
      <c r="J8" s="48"/>
      <c r="K8" s="36" t="s">
        <v>216</v>
      </c>
    </row>
    <row r="9" spans="1:12" s="3" customFormat="1" ht="21" customHeight="1">
      <c r="A9" s="49">
        <v>3</v>
      </c>
      <c r="B9" s="23" t="s">
        <v>207</v>
      </c>
      <c r="C9" s="50">
        <v>5700</v>
      </c>
      <c r="D9" s="50">
        <v>5700</v>
      </c>
      <c r="E9" s="52" t="s">
        <v>1</v>
      </c>
      <c r="F9" s="68" t="s">
        <v>218</v>
      </c>
      <c r="G9" s="50">
        <v>5700</v>
      </c>
      <c r="H9" s="68" t="s">
        <v>218</v>
      </c>
      <c r="I9" s="50">
        <v>5700</v>
      </c>
      <c r="J9" s="47" t="s">
        <v>2</v>
      </c>
      <c r="K9" s="35" t="s">
        <v>219</v>
      </c>
    </row>
    <row r="10" spans="1:12" s="5" customFormat="1" ht="20.25" customHeight="1">
      <c r="A10" s="48"/>
      <c r="B10" s="29"/>
      <c r="C10" s="51"/>
      <c r="D10" s="51"/>
      <c r="E10" s="53"/>
      <c r="F10" s="69"/>
      <c r="G10" s="51"/>
      <c r="H10" s="69"/>
      <c r="I10" s="51"/>
      <c r="J10" s="48"/>
      <c r="K10" s="36" t="s">
        <v>217</v>
      </c>
    </row>
    <row r="11" spans="1:12" s="3" customFormat="1" ht="23.25" customHeight="1">
      <c r="A11" s="49">
        <v>4</v>
      </c>
      <c r="B11" s="33" t="s">
        <v>208</v>
      </c>
      <c r="C11" s="43">
        <v>1180</v>
      </c>
      <c r="D11" s="43">
        <v>1180</v>
      </c>
      <c r="E11" s="52" t="s">
        <v>1</v>
      </c>
      <c r="F11" s="68" t="s">
        <v>28</v>
      </c>
      <c r="G11" s="43">
        <v>1180</v>
      </c>
      <c r="H11" s="68" t="s">
        <v>28</v>
      </c>
      <c r="I11" s="43">
        <v>1180</v>
      </c>
      <c r="J11" s="47" t="s">
        <v>2</v>
      </c>
      <c r="K11" s="35" t="s">
        <v>220</v>
      </c>
    </row>
    <row r="12" spans="1:12" s="5" customFormat="1" ht="18.75" customHeight="1">
      <c r="A12" s="48"/>
      <c r="B12" s="24"/>
      <c r="C12" s="44"/>
      <c r="D12" s="44"/>
      <c r="E12" s="53"/>
      <c r="F12" s="69"/>
      <c r="G12" s="44"/>
      <c r="H12" s="69"/>
      <c r="I12" s="44"/>
      <c r="J12" s="48"/>
      <c r="K12" s="36" t="s">
        <v>217</v>
      </c>
    </row>
    <row r="13" spans="1:12" s="3" customFormat="1" ht="23.25" customHeight="1">
      <c r="A13" s="49">
        <v>5</v>
      </c>
      <c r="B13" s="33" t="s">
        <v>209</v>
      </c>
      <c r="C13" s="43">
        <v>4000</v>
      </c>
      <c r="D13" s="43">
        <v>4000</v>
      </c>
      <c r="E13" s="52" t="s">
        <v>1</v>
      </c>
      <c r="F13" s="68" t="s">
        <v>3</v>
      </c>
      <c r="G13" s="43">
        <v>4000</v>
      </c>
      <c r="H13" s="68" t="s">
        <v>3</v>
      </c>
      <c r="I13" s="43">
        <v>4000</v>
      </c>
      <c r="J13" s="47" t="s">
        <v>2</v>
      </c>
      <c r="K13" s="28" t="s">
        <v>284</v>
      </c>
    </row>
    <row r="14" spans="1:12" s="5" customFormat="1" ht="18.75" customHeight="1">
      <c r="A14" s="48"/>
      <c r="B14" s="24"/>
      <c r="C14" s="44"/>
      <c r="D14" s="44"/>
      <c r="E14" s="53"/>
      <c r="F14" s="69"/>
      <c r="G14" s="44"/>
      <c r="H14" s="69"/>
      <c r="I14" s="44"/>
      <c r="J14" s="48"/>
      <c r="K14" s="4" t="s">
        <v>217</v>
      </c>
    </row>
    <row r="15" spans="1:12" s="3" customFormat="1" ht="23.25" customHeight="1">
      <c r="A15" s="49">
        <v>6</v>
      </c>
      <c r="B15" s="33" t="s">
        <v>121</v>
      </c>
      <c r="C15" s="43">
        <v>8040</v>
      </c>
      <c r="D15" s="50">
        <v>8040</v>
      </c>
      <c r="E15" s="52" t="s">
        <v>1</v>
      </c>
      <c r="F15" s="54" t="s">
        <v>29</v>
      </c>
      <c r="G15" s="50">
        <v>8040</v>
      </c>
      <c r="H15" s="54" t="s">
        <v>29</v>
      </c>
      <c r="I15" s="50">
        <v>8040</v>
      </c>
      <c r="J15" s="47" t="s">
        <v>2</v>
      </c>
      <c r="K15" s="35" t="s">
        <v>221</v>
      </c>
    </row>
    <row r="16" spans="1:12" s="5" customFormat="1" ht="18.75" customHeight="1">
      <c r="A16" s="48"/>
      <c r="B16" s="24" t="s">
        <v>210</v>
      </c>
      <c r="C16" s="44"/>
      <c r="D16" s="51"/>
      <c r="E16" s="53"/>
      <c r="F16" s="55"/>
      <c r="G16" s="51"/>
      <c r="H16" s="55"/>
      <c r="I16" s="51"/>
      <c r="J16" s="48"/>
      <c r="K16" s="36" t="s">
        <v>222</v>
      </c>
    </row>
    <row r="17" spans="1:12" s="3" customFormat="1" ht="24" customHeight="1">
      <c r="A17" s="49">
        <v>7</v>
      </c>
      <c r="B17" s="33" t="s">
        <v>211</v>
      </c>
      <c r="C17" s="43">
        <v>700</v>
      </c>
      <c r="D17" s="43">
        <v>700</v>
      </c>
      <c r="E17" s="52" t="s">
        <v>1</v>
      </c>
      <c r="F17" s="54" t="s">
        <v>224</v>
      </c>
      <c r="G17" s="43">
        <v>980</v>
      </c>
      <c r="H17" s="54" t="s">
        <v>224</v>
      </c>
      <c r="I17" s="43">
        <v>700</v>
      </c>
      <c r="J17" s="47" t="s">
        <v>2</v>
      </c>
      <c r="K17" s="28" t="s">
        <v>283</v>
      </c>
    </row>
    <row r="18" spans="1:12" s="5" customFormat="1" ht="19.5" customHeight="1">
      <c r="A18" s="48"/>
      <c r="B18" s="24"/>
      <c r="C18" s="44"/>
      <c r="D18" s="44"/>
      <c r="E18" s="53"/>
      <c r="F18" s="55"/>
      <c r="G18" s="44"/>
      <c r="H18" s="55"/>
      <c r="I18" s="44"/>
      <c r="J18" s="48"/>
      <c r="K18" s="4" t="s">
        <v>223</v>
      </c>
    </row>
    <row r="19" spans="1:12" s="3" customFormat="1" ht="24" customHeight="1">
      <c r="A19" s="49">
        <v>8</v>
      </c>
      <c r="B19" s="33" t="s">
        <v>211</v>
      </c>
      <c r="C19" s="43">
        <v>280</v>
      </c>
      <c r="D19" s="43">
        <v>280</v>
      </c>
      <c r="E19" s="52" t="s">
        <v>1</v>
      </c>
      <c r="F19" s="54" t="s">
        <v>225</v>
      </c>
      <c r="G19" s="43">
        <v>980</v>
      </c>
      <c r="H19" s="54" t="s">
        <v>225</v>
      </c>
      <c r="I19" s="43">
        <v>280</v>
      </c>
      <c r="J19" s="47" t="s">
        <v>2</v>
      </c>
      <c r="K19" s="28" t="s">
        <v>282</v>
      </c>
    </row>
    <row r="20" spans="1:12" s="5" customFormat="1" ht="19.5" customHeight="1">
      <c r="A20" s="48"/>
      <c r="B20" s="24"/>
      <c r="C20" s="44"/>
      <c r="D20" s="44"/>
      <c r="E20" s="53"/>
      <c r="F20" s="55"/>
      <c r="G20" s="44"/>
      <c r="H20" s="55"/>
      <c r="I20" s="44"/>
      <c r="J20" s="48"/>
      <c r="K20" s="4" t="s">
        <v>223</v>
      </c>
    </row>
    <row r="21" spans="1:12" s="3" customFormat="1" ht="24" customHeight="1">
      <c r="A21" s="49">
        <v>9</v>
      </c>
      <c r="B21" s="33" t="s">
        <v>212</v>
      </c>
      <c r="C21" s="43">
        <v>1050</v>
      </c>
      <c r="D21" s="50">
        <v>1050</v>
      </c>
      <c r="E21" s="52" t="s">
        <v>1</v>
      </c>
      <c r="F21" s="68" t="s">
        <v>170</v>
      </c>
      <c r="G21" s="74">
        <v>1050</v>
      </c>
      <c r="H21" s="68" t="s">
        <v>170</v>
      </c>
      <c r="I21" s="50">
        <v>1050</v>
      </c>
      <c r="J21" s="47" t="s">
        <v>2</v>
      </c>
      <c r="K21" s="28" t="s">
        <v>281</v>
      </c>
    </row>
    <row r="22" spans="1:12" s="5" customFormat="1" ht="18.75" customHeight="1">
      <c r="A22" s="48"/>
      <c r="B22" s="24"/>
      <c r="C22" s="44"/>
      <c r="D22" s="51"/>
      <c r="E22" s="53"/>
      <c r="F22" s="69"/>
      <c r="G22" s="75"/>
      <c r="H22" s="69"/>
      <c r="I22" s="51"/>
      <c r="J22" s="48"/>
      <c r="K22" s="4" t="s">
        <v>227</v>
      </c>
    </row>
    <row r="23" spans="1:12" s="3" customFormat="1" ht="24" customHeight="1">
      <c r="A23" s="49">
        <v>10</v>
      </c>
      <c r="B23" s="33" t="s">
        <v>213</v>
      </c>
      <c r="C23" s="43">
        <v>5230</v>
      </c>
      <c r="D23" s="50">
        <v>5230</v>
      </c>
      <c r="E23" s="52" t="s">
        <v>1</v>
      </c>
      <c r="F23" s="54" t="s">
        <v>226</v>
      </c>
      <c r="G23" s="50">
        <v>5230</v>
      </c>
      <c r="H23" s="54" t="s">
        <v>226</v>
      </c>
      <c r="I23" s="50">
        <v>5230</v>
      </c>
      <c r="J23" s="47" t="s">
        <v>2</v>
      </c>
      <c r="K23" s="28" t="s">
        <v>280</v>
      </c>
    </row>
    <row r="24" spans="1:12" s="5" customFormat="1" ht="18.75" customHeight="1">
      <c r="A24" s="48"/>
      <c r="B24" s="24"/>
      <c r="C24" s="44"/>
      <c r="D24" s="51"/>
      <c r="E24" s="53"/>
      <c r="F24" s="55"/>
      <c r="G24" s="51"/>
      <c r="H24" s="55"/>
      <c r="I24" s="51"/>
      <c r="J24" s="48"/>
      <c r="K24" s="4" t="s">
        <v>228</v>
      </c>
    </row>
    <row r="25" spans="1:12" s="3" customFormat="1" ht="24" customHeight="1">
      <c r="A25" s="49">
        <v>11</v>
      </c>
      <c r="B25" s="33" t="s">
        <v>214</v>
      </c>
      <c r="C25" s="43">
        <v>3370</v>
      </c>
      <c r="D25" s="50">
        <v>3370</v>
      </c>
      <c r="E25" s="52" t="s">
        <v>1</v>
      </c>
      <c r="F25" s="68" t="s">
        <v>174</v>
      </c>
      <c r="G25" s="43">
        <v>3370</v>
      </c>
      <c r="H25" s="68" t="s">
        <v>174</v>
      </c>
      <c r="I25" s="43">
        <v>3370</v>
      </c>
      <c r="J25" s="47" t="s">
        <v>2</v>
      </c>
      <c r="K25" s="28" t="s">
        <v>279</v>
      </c>
    </row>
    <row r="26" spans="1:12" s="5" customFormat="1" ht="19.5" customHeight="1">
      <c r="A26" s="48"/>
      <c r="B26" s="24"/>
      <c r="C26" s="44"/>
      <c r="D26" s="51"/>
      <c r="E26" s="53"/>
      <c r="F26" s="69"/>
      <c r="G26" s="44"/>
      <c r="H26" s="69"/>
      <c r="I26" s="44"/>
      <c r="J26" s="48"/>
      <c r="K26" s="4" t="s">
        <v>229</v>
      </c>
    </row>
    <row r="27" spans="1:12" ht="24" customHeight="1">
      <c r="A27" s="6"/>
      <c r="B27" s="9" t="s">
        <v>4</v>
      </c>
      <c r="C27" s="10">
        <f>SUM(C5:C26)</f>
        <v>50225</v>
      </c>
      <c r="D27" s="10">
        <f>SUM(D5:D26)</f>
        <v>50225</v>
      </c>
      <c r="E27" s="6"/>
      <c r="F27" s="7"/>
      <c r="G27" s="10">
        <f>SUM(G5:G26)</f>
        <v>51205</v>
      </c>
      <c r="H27" s="30"/>
      <c r="I27" s="10">
        <f>SUM(I5:I26)</f>
        <v>50225</v>
      </c>
      <c r="J27" s="6"/>
      <c r="K27" s="34"/>
    </row>
    <row r="28" spans="1:12" ht="24" customHeight="1"/>
    <row r="29" spans="1:12" ht="24" customHeight="1"/>
    <row r="30" spans="1:12" ht="24" customHeight="1">
      <c r="B30" s="39"/>
      <c r="C30" s="40"/>
      <c r="D30" s="16"/>
      <c r="E30" s="17"/>
      <c r="F30" s="18"/>
      <c r="G30" s="18"/>
      <c r="H30" s="31"/>
      <c r="I30" s="19"/>
      <c r="J30" s="16"/>
      <c r="K30" s="16"/>
    </row>
    <row r="31" spans="1:12" s="11" customFormat="1" ht="24" customHeight="1">
      <c r="B31" s="12"/>
      <c r="C31" s="13"/>
      <c r="D31" s="13"/>
      <c r="E31" s="20"/>
      <c r="F31" s="18"/>
      <c r="G31" s="20"/>
      <c r="H31" s="32"/>
      <c r="I31" s="20"/>
      <c r="K31" s="15"/>
      <c r="L31" s="1"/>
    </row>
    <row r="32" spans="1:12" s="11" customFormat="1" ht="24" customHeight="1">
      <c r="B32" s="12"/>
      <c r="C32" s="13"/>
      <c r="D32" s="13"/>
      <c r="E32" s="20"/>
      <c r="F32" s="18"/>
      <c r="G32" s="20"/>
      <c r="H32" s="32"/>
      <c r="I32" s="20"/>
      <c r="K32" s="15"/>
      <c r="L32" s="1"/>
    </row>
    <row r="33" spans="2:12" s="11" customFormat="1" ht="24" customHeight="1">
      <c r="B33" s="12"/>
      <c r="C33" s="13"/>
      <c r="D33" s="13"/>
      <c r="F33" s="14"/>
      <c r="G33" s="14"/>
      <c r="H33" s="25"/>
      <c r="I33" s="14"/>
      <c r="K33" s="15"/>
      <c r="L33" s="1"/>
    </row>
    <row r="34" spans="2:12" s="11" customFormat="1" ht="24" customHeight="1">
      <c r="B34" s="12"/>
      <c r="C34" s="13"/>
      <c r="D34" s="13"/>
      <c r="F34" s="14"/>
      <c r="G34" s="14"/>
      <c r="H34" s="25"/>
      <c r="I34" s="14"/>
      <c r="K34" s="15"/>
      <c r="L34" s="1"/>
    </row>
  </sheetData>
  <mergeCells count="110">
    <mergeCell ref="A21:A22"/>
    <mergeCell ref="C21:C22"/>
    <mergeCell ref="D21:D22"/>
    <mergeCell ref="A1:J1"/>
    <mergeCell ref="A23:A24"/>
    <mergeCell ref="C23:C24"/>
    <mergeCell ref="D23:D24"/>
    <mergeCell ref="E23:E24"/>
    <mergeCell ref="F23:F24"/>
    <mergeCell ref="G23:G24"/>
    <mergeCell ref="H23:H24"/>
    <mergeCell ref="I23:I24"/>
    <mergeCell ref="J23:J24"/>
    <mergeCell ref="E21:E22"/>
    <mergeCell ref="F21:F22"/>
    <mergeCell ref="G21:G22"/>
    <mergeCell ref="H21:H22"/>
    <mergeCell ref="I21:I22"/>
    <mergeCell ref="J21:J22"/>
    <mergeCell ref="H15:H16"/>
    <mergeCell ref="I15:I16"/>
    <mergeCell ref="J15:J16"/>
    <mergeCell ref="I19:I20"/>
    <mergeCell ref="J19:J20"/>
    <mergeCell ref="H25:H26"/>
    <mergeCell ref="I25:I26"/>
    <mergeCell ref="J25:J26"/>
    <mergeCell ref="A25:A26"/>
    <mergeCell ref="C25:C26"/>
    <mergeCell ref="D25:D26"/>
    <mergeCell ref="E25:E26"/>
    <mergeCell ref="F25:F26"/>
    <mergeCell ref="G25:G26"/>
    <mergeCell ref="J17:J18"/>
    <mergeCell ref="G17:G18"/>
    <mergeCell ref="H17:H18"/>
    <mergeCell ref="I17:I18"/>
    <mergeCell ref="A19:A20"/>
    <mergeCell ref="C19:C20"/>
    <mergeCell ref="D19:D20"/>
    <mergeCell ref="E19:E20"/>
    <mergeCell ref="F19:F20"/>
    <mergeCell ref="G19:G20"/>
    <mergeCell ref="H19:H20"/>
    <mergeCell ref="A15:A16"/>
    <mergeCell ref="C15:C16"/>
    <mergeCell ref="D15:D16"/>
    <mergeCell ref="E15:E16"/>
    <mergeCell ref="F15:F16"/>
    <mergeCell ref="G15:G16"/>
    <mergeCell ref="A17:A18"/>
    <mergeCell ref="C17:C18"/>
    <mergeCell ref="D17:D18"/>
    <mergeCell ref="E17:E18"/>
    <mergeCell ref="F17:F18"/>
    <mergeCell ref="A13:A14"/>
    <mergeCell ref="C13:C14"/>
    <mergeCell ref="D13:D14"/>
    <mergeCell ref="E13:E14"/>
    <mergeCell ref="F13:F14"/>
    <mergeCell ref="G13:G14"/>
    <mergeCell ref="H13:H14"/>
    <mergeCell ref="I13:I14"/>
    <mergeCell ref="J13:J14"/>
    <mergeCell ref="A11:A12"/>
    <mergeCell ref="C11:C12"/>
    <mergeCell ref="D11:D12"/>
    <mergeCell ref="E11:E12"/>
    <mergeCell ref="F11:F12"/>
    <mergeCell ref="G11:G12"/>
    <mergeCell ref="H11:H12"/>
    <mergeCell ref="I11:I12"/>
    <mergeCell ref="J11:J12"/>
    <mergeCell ref="H7:H8"/>
    <mergeCell ref="I7:I8"/>
    <mergeCell ref="J7:J8"/>
    <mergeCell ref="A9:A10"/>
    <mergeCell ref="C9:C10"/>
    <mergeCell ref="D9:D10"/>
    <mergeCell ref="E9:E10"/>
    <mergeCell ref="F9:F10"/>
    <mergeCell ref="G9:G10"/>
    <mergeCell ref="H9:H10"/>
    <mergeCell ref="A7:A8"/>
    <mergeCell ref="C7:C8"/>
    <mergeCell ref="D7:D8"/>
    <mergeCell ref="E7:E8"/>
    <mergeCell ref="F7:F8"/>
    <mergeCell ref="G7:G8"/>
    <mergeCell ref="I9:I10"/>
    <mergeCell ref="J9:J10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A2:K2"/>
    <mergeCell ref="A3:A4"/>
    <mergeCell ref="B3:B4"/>
    <mergeCell ref="C3:C4"/>
    <mergeCell ref="D3:D4"/>
    <mergeCell ref="E3:E4"/>
    <mergeCell ref="F3:G3"/>
    <mergeCell ref="H3:I3"/>
    <mergeCell ref="J3:J4"/>
    <mergeCell ref="K3:K4"/>
  </mergeCells>
  <pageMargins left="0.19685039370078741" right="0.11811023622047245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ก.พ.</vt:lpstr>
      <vt:lpstr>มี.ค.</vt:lpstr>
      <vt:lpstr>ก.พ.!Print_Titles</vt:lpstr>
      <vt:lpstr>ต.ค.!Print_Titles</vt:lpstr>
      <vt:lpstr>ธ.ค.!Print_Titles</vt:lpstr>
      <vt:lpstr>พ.ย.!Print_Titles</vt:lpstr>
      <vt:lpstr>ม.ค.!Print_Titles</vt:lpstr>
      <vt:lpstr>มี.ค.!Print_Titles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BBB</dc:creator>
  <cp:lastModifiedBy>ACER</cp:lastModifiedBy>
  <cp:lastPrinted>2026-07-06T07:25:41Z</cp:lastPrinted>
  <dcterms:created xsi:type="dcterms:W3CDTF">2018-05-03T07:01:07Z</dcterms:created>
  <dcterms:modified xsi:type="dcterms:W3CDTF">2026-07-16T04:10:24Z</dcterms:modified>
</cp:coreProperties>
</file>